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EstaPastaDeTrabalho" defaultThemeVersion="166925"/>
  <mc:AlternateContent xmlns:mc="http://schemas.openxmlformats.org/markup-compatibility/2006">
    <mc:Choice Requires="x15">
      <x15ac:absPath xmlns:x15ac="http://schemas.microsoft.com/office/spreadsheetml/2010/11/ac" url="C:\temp\"/>
    </mc:Choice>
  </mc:AlternateContent>
  <xr:revisionPtr revIDLastSave="0" documentId="13_ncr:1_{CAC9C3BF-EDD5-412A-ACC2-44E82238ED44}" xr6:coauthVersionLast="47" xr6:coauthVersionMax="47" xr10:uidLastSave="{00000000-0000-0000-0000-000000000000}"/>
  <bookViews>
    <workbookView xWindow="28680" yWindow="-120" windowWidth="24240" windowHeight="13020" tabRatio="820" firstSheet="8" activeTab="17" xr2:uid="{F3883573-86DB-426B-99D6-4A67E3ECFC84}"/>
  </bookViews>
  <sheets>
    <sheet name="EXEMPLO" sheetId="30" state="veryHidden" r:id="rId1"/>
    <sheet name="LEIA-ME" sheetId="34" r:id="rId2"/>
    <sheet name="SELECAO" sheetId="35" state="hidden" r:id="rId3"/>
    <sheet name="ENEM_2009" sheetId="26" r:id="rId4"/>
    <sheet name="ENEM_2010" sheetId="28" r:id="rId5"/>
    <sheet name="ENEM_2011" sheetId="18" r:id="rId6"/>
    <sheet name="ENEM_2012" sheetId="21" r:id="rId7"/>
    <sheet name="ENEM_2013" sheetId="22" r:id="rId8"/>
    <sheet name="ENEM_2014" sheetId="36" r:id="rId9"/>
    <sheet name="ENEM_2015" sheetId="23" r:id="rId10"/>
    <sheet name="ENEM_2016" sheetId="37" r:id="rId11"/>
    <sheet name="ENEM_2017" sheetId="29" r:id="rId12"/>
    <sheet name="ENEM_2018" sheetId="38" r:id="rId13"/>
    <sheet name="ENEM_2019" sheetId="24" r:id="rId14"/>
    <sheet name="ENEM_2020" sheetId="25" r:id="rId15"/>
    <sheet name="ENEM_2021" sheetId="39" r:id="rId16"/>
    <sheet name="ENEM_2022" sheetId="40" r:id="rId17"/>
    <sheet name="ENEM_2023" sheetId="32" r:id="rId18"/>
  </sheets>
  <externalReferences>
    <externalReference r:id="rId19"/>
  </externalReferences>
  <definedNames>
    <definedName name="_xlnm._FilterDatabase" localSheetId="3" hidden="1">ENEM_2009!$A$4:$F$5</definedName>
    <definedName name="_xlnm._FilterDatabase" localSheetId="4" hidden="1">ENEM_2010!$A$4:$F$5</definedName>
    <definedName name="_xlnm._FilterDatabase" localSheetId="5" hidden="1">ENEM_2011!$A$4:$F$5</definedName>
    <definedName name="_xlnm._FilterDatabase" localSheetId="6" hidden="1">ENEM_2012!$A$4:$F$5</definedName>
    <definedName name="_xlnm._FilterDatabase" localSheetId="7" hidden="1">ENEM_2013!$A$4:$D$4</definedName>
    <definedName name="_xlnm._FilterDatabase" localSheetId="8" hidden="1">ENEM_2014!$A$4:$D$4</definedName>
    <definedName name="_xlnm._FilterDatabase" localSheetId="9" hidden="1">ENEM_2015!$A$4:$F$5</definedName>
    <definedName name="_xlnm._FilterDatabase" localSheetId="10" hidden="1">ENEM_2016!$A$4:$F$5</definedName>
    <definedName name="_xlnm._FilterDatabase" localSheetId="11" hidden="1">ENEM_2017!$A$4:$F$5</definedName>
    <definedName name="_xlnm._FilterDatabase" localSheetId="12" hidden="1">ENEM_2018!$A$4:$F$5</definedName>
    <definedName name="_xlnm._FilterDatabase" localSheetId="13" hidden="1">ENEM_2019!$A$4:$F$5</definedName>
    <definedName name="_xlnm._FilterDatabase" localSheetId="14" hidden="1">ENEM_2020!$A$4:$D$4</definedName>
    <definedName name="_xlnm._FilterDatabase" localSheetId="15" hidden="1">ENEM_2021!$A$4:$D$4</definedName>
    <definedName name="_xlnm._FilterDatabase" localSheetId="16" hidden="1">ENEM_2022!$A$4:$D$4</definedName>
    <definedName name="_xlnm._FilterDatabase" localSheetId="17" hidden="1">ENEM_2023!$A$4:$D$5</definedName>
    <definedName name="_xlnm._FilterDatabase" localSheetId="2" hidden="1">SELECAO!$B$4:$AN$376</definedName>
    <definedName name="Status">'[1]BAS_COVID 2020-2021'!$G$3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35" i="32" l="1"/>
  <c r="Y135" i="32"/>
  <c r="AA134" i="32"/>
  <c r="Y134" i="32"/>
  <c r="AA133" i="32"/>
  <c r="Y133" i="32"/>
  <c r="AA132" i="32"/>
  <c r="Y132" i="32"/>
  <c r="AA131" i="32"/>
  <c r="Y131" i="32"/>
  <c r="AA130" i="32"/>
  <c r="Y130" i="32"/>
  <c r="AA129" i="32"/>
  <c r="Y129" i="32"/>
  <c r="AA128" i="32"/>
  <c r="Y128" i="32"/>
  <c r="AA127" i="32"/>
  <c r="Y127" i="32"/>
  <c r="AA126" i="32"/>
  <c r="Y126" i="32"/>
  <c r="AA125" i="32"/>
  <c r="Y125" i="32"/>
  <c r="AA124" i="32"/>
  <c r="Y124" i="32"/>
  <c r="AA123" i="32"/>
  <c r="Y123" i="32"/>
  <c r="AA122" i="32"/>
  <c r="Y122" i="32"/>
  <c r="AA121" i="32"/>
  <c r="Y121" i="32"/>
  <c r="AA120" i="32"/>
  <c r="Y120" i="32"/>
  <c r="AA119" i="32"/>
  <c r="Y119" i="32"/>
  <c r="AA118" i="32"/>
  <c r="Y118" i="32"/>
  <c r="AA117" i="32"/>
  <c r="Y117" i="32"/>
  <c r="AA116" i="32"/>
  <c r="Y116" i="32"/>
  <c r="AA115" i="32"/>
  <c r="Y115" i="32"/>
  <c r="AA114" i="32"/>
  <c r="Y114" i="32"/>
  <c r="AA113" i="32"/>
  <c r="Y113" i="32"/>
  <c r="AA112" i="32"/>
  <c r="Y112" i="32"/>
  <c r="AA111" i="32"/>
  <c r="Y111" i="32"/>
  <c r="AA110" i="32"/>
  <c r="Y110" i="32"/>
  <c r="AA109" i="32"/>
  <c r="Y109" i="32"/>
  <c r="AA108" i="32"/>
  <c r="Y108" i="32"/>
  <c r="AA107" i="32"/>
  <c r="Y107" i="32"/>
  <c r="AA106" i="32"/>
  <c r="Y106" i="32"/>
  <c r="AA105" i="32"/>
  <c r="Y105" i="32"/>
  <c r="AA104" i="32"/>
  <c r="Y104" i="32"/>
  <c r="AA103" i="32"/>
  <c r="Y103" i="32"/>
  <c r="AA102" i="32"/>
  <c r="Y102" i="32"/>
  <c r="AA101" i="32"/>
  <c r="Y101" i="32"/>
  <c r="AA100" i="32"/>
  <c r="Y100" i="32"/>
  <c r="AA99" i="32"/>
  <c r="Y99" i="32"/>
  <c r="AA98" i="32"/>
  <c r="Y98" i="32"/>
  <c r="AA97" i="32"/>
  <c r="Y97" i="32"/>
  <c r="AA96" i="32"/>
  <c r="Y96" i="32"/>
  <c r="AA95" i="32"/>
  <c r="Y95" i="32"/>
  <c r="AA94" i="32"/>
  <c r="Y94" i="32"/>
  <c r="AA93" i="32"/>
  <c r="Y93" i="32"/>
  <c r="AA92" i="32"/>
  <c r="Y92" i="32"/>
  <c r="AA91" i="32"/>
  <c r="Y91" i="32"/>
  <c r="AA90" i="32"/>
  <c r="Y90" i="32"/>
  <c r="AA89" i="32"/>
  <c r="Y89" i="32"/>
  <c r="AA88" i="32"/>
  <c r="Y88" i="32"/>
  <c r="AA87" i="32"/>
  <c r="Y87" i="32"/>
  <c r="AA86" i="32"/>
  <c r="Y86" i="32"/>
  <c r="AA85" i="32"/>
  <c r="Y85" i="32"/>
  <c r="AA84" i="32"/>
  <c r="Y84" i="32"/>
  <c r="AA83" i="32"/>
  <c r="Y83" i="32"/>
  <c r="AA82" i="32"/>
  <c r="Y82" i="32"/>
  <c r="AA81" i="32"/>
  <c r="Y81" i="32"/>
  <c r="AA80" i="32"/>
  <c r="Y80" i="32"/>
  <c r="AA79" i="32"/>
  <c r="Y79" i="32"/>
  <c r="AA78" i="32"/>
  <c r="Y78" i="32"/>
  <c r="AA77" i="32"/>
  <c r="Y77" i="32"/>
  <c r="AA76" i="32"/>
  <c r="Y76" i="32"/>
  <c r="AA75" i="32"/>
  <c r="Y75" i="32"/>
  <c r="AA74" i="32"/>
  <c r="Y74" i="32"/>
  <c r="AA73" i="32"/>
  <c r="Y73" i="32"/>
  <c r="AA72" i="32"/>
  <c r="Y72" i="32"/>
  <c r="AA71" i="32"/>
  <c r="Y71" i="32"/>
  <c r="AA70" i="32"/>
  <c r="Y70" i="32"/>
  <c r="AA69" i="32"/>
  <c r="Y69" i="32"/>
  <c r="AA68" i="32"/>
  <c r="Y68" i="32"/>
  <c r="AA67" i="32"/>
  <c r="Y67" i="32"/>
  <c r="AA66" i="32"/>
  <c r="Y66" i="32"/>
  <c r="AA65" i="32"/>
  <c r="Y65" i="32"/>
  <c r="AA64" i="32"/>
  <c r="Y64" i="32"/>
  <c r="AA63" i="32"/>
  <c r="Y63" i="32"/>
  <c r="AA62" i="32"/>
  <c r="Y62" i="32"/>
  <c r="AA61" i="32"/>
  <c r="Y61" i="32"/>
  <c r="AA60" i="32"/>
  <c r="Y60" i="32"/>
  <c r="AA59" i="32"/>
  <c r="Y59" i="32"/>
  <c r="AA58" i="32"/>
  <c r="Y58" i="32"/>
  <c r="AA57" i="32"/>
  <c r="Y57" i="32"/>
  <c r="AA56" i="32"/>
  <c r="Y56" i="32"/>
  <c r="AA55" i="32"/>
  <c r="Y55" i="32"/>
  <c r="AA54" i="32"/>
  <c r="Y54" i="32"/>
  <c r="AA53" i="32"/>
  <c r="Y53" i="32"/>
  <c r="AA52" i="32"/>
  <c r="Y52" i="32"/>
  <c r="AA51" i="32"/>
  <c r="Y51" i="32"/>
  <c r="AA50" i="32"/>
  <c r="Y50" i="32"/>
  <c r="AA49" i="32"/>
  <c r="Y49" i="32"/>
  <c r="AA48" i="32"/>
  <c r="Y48" i="32"/>
  <c r="AA47" i="32"/>
  <c r="Y47" i="32"/>
  <c r="AA46" i="32"/>
  <c r="Y46" i="32"/>
  <c r="AA45" i="32"/>
  <c r="Y45" i="32"/>
  <c r="AA44" i="32"/>
  <c r="Y44" i="32"/>
  <c r="AA43" i="32"/>
  <c r="Y43" i="32"/>
  <c r="AA42" i="32"/>
  <c r="Y42" i="32"/>
  <c r="AA41" i="32"/>
  <c r="Y41" i="32"/>
  <c r="AA40" i="32"/>
  <c r="Y40" i="32"/>
  <c r="AA39" i="32"/>
  <c r="Y39" i="32"/>
  <c r="AA38" i="32"/>
  <c r="Y38" i="32"/>
  <c r="AA37" i="32"/>
  <c r="Y37" i="32"/>
  <c r="AA36" i="32"/>
  <c r="Y36" i="32"/>
  <c r="AA35" i="32"/>
  <c r="Y35" i="32"/>
  <c r="AA34" i="32"/>
  <c r="Y34" i="32"/>
  <c r="AA33" i="32"/>
  <c r="Y33" i="32"/>
  <c r="AA32" i="32"/>
  <c r="Y32" i="32"/>
  <c r="AA31" i="32"/>
  <c r="Y31" i="32"/>
  <c r="AA30" i="32"/>
  <c r="Y30" i="32"/>
  <c r="AA29" i="32"/>
  <c r="Y29" i="32"/>
  <c r="AA28" i="32"/>
  <c r="Y28" i="32"/>
  <c r="AA27" i="32"/>
  <c r="Y27" i="32"/>
  <c r="AA26" i="32"/>
  <c r="Y26" i="32"/>
  <c r="AA25" i="32"/>
  <c r="Y25" i="32"/>
  <c r="AA24" i="32"/>
  <c r="Y24" i="32"/>
  <c r="AA23" i="32"/>
  <c r="Y23" i="32"/>
  <c r="AA22" i="32"/>
  <c r="Y22" i="32"/>
  <c r="AA21" i="32"/>
  <c r="Y21" i="32"/>
  <c r="AA20" i="32"/>
  <c r="Y20" i="32"/>
  <c r="AA19" i="32"/>
  <c r="Y19" i="32"/>
  <c r="AA18" i="32"/>
  <c r="Y18" i="32"/>
  <c r="AA17" i="32"/>
  <c r="Y17" i="32"/>
  <c r="AA16" i="32"/>
  <c r="Y16" i="32"/>
  <c r="AA15" i="32"/>
  <c r="Y15" i="32"/>
  <c r="AA14" i="32"/>
  <c r="Y14" i="32"/>
  <c r="AA13" i="32"/>
  <c r="Y13" i="32"/>
  <c r="AA12" i="32"/>
  <c r="Y12" i="32"/>
  <c r="AA11" i="32"/>
  <c r="Y11" i="32"/>
  <c r="AA10" i="32"/>
  <c r="Y10" i="32"/>
  <c r="AA9" i="32"/>
  <c r="Y9" i="32"/>
  <c r="AA8" i="32"/>
  <c r="Y8" i="32"/>
  <c r="AA7" i="32"/>
  <c r="Y7" i="32"/>
  <c r="AA6" i="32"/>
  <c r="Y6" i="32"/>
  <c r="AA5" i="32"/>
  <c r="Y5" i="32"/>
  <c r="AA134" i="40"/>
  <c r="Y134" i="40"/>
  <c r="AA133" i="40"/>
  <c r="Y133" i="40"/>
  <c r="AA132" i="40"/>
  <c r="Y132" i="40"/>
  <c r="AA131" i="40"/>
  <c r="Y131" i="40"/>
  <c r="AA130" i="40"/>
  <c r="Y130" i="40"/>
  <c r="AA129" i="40"/>
  <c r="Y129" i="40"/>
  <c r="AA128" i="40"/>
  <c r="Y128" i="40"/>
  <c r="AA127" i="40"/>
  <c r="Y127" i="40"/>
  <c r="AA126" i="40"/>
  <c r="Y126" i="40"/>
  <c r="AA125" i="40"/>
  <c r="Y125" i="40"/>
  <c r="AA124" i="40"/>
  <c r="Y124" i="40"/>
  <c r="AA123" i="40"/>
  <c r="Y123" i="40"/>
  <c r="AA122" i="40"/>
  <c r="Y122" i="40"/>
  <c r="AA121" i="40"/>
  <c r="Y121" i="40"/>
  <c r="AA120" i="40"/>
  <c r="Y120" i="40"/>
  <c r="AA119" i="40"/>
  <c r="Y119" i="40"/>
  <c r="AA118" i="40"/>
  <c r="Y118" i="40"/>
  <c r="AA117" i="40"/>
  <c r="Y117" i="40"/>
  <c r="AA116" i="40"/>
  <c r="Y116" i="40"/>
  <c r="AA115" i="40"/>
  <c r="Y115" i="40"/>
  <c r="AA114" i="40"/>
  <c r="Y114" i="40"/>
  <c r="AA113" i="40"/>
  <c r="Y113" i="40"/>
  <c r="AA112" i="40"/>
  <c r="Y112" i="40"/>
  <c r="AA111" i="40"/>
  <c r="Y111" i="40"/>
  <c r="AA110" i="40"/>
  <c r="Y110" i="40"/>
  <c r="AA109" i="40"/>
  <c r="Y109" i="40"/>
  <c r="AA108" i="40"/>
  <c r="Y108" i="40"/>
  <c r="AA107" i="40"/>
  <c r="Y107" i="40"/>
  <c r="AA106" i="40"/>
  <c r="Y106" i="40"/>
  <c r="AA105" i="40"/>
  <c r="Y105" i="40"/>
  <c r="AA104" i="40"/>
  <c r="Y104" i="40"/>
  <c r="AA103" i="40"/>
  <c r="Y103" i="40"/>
  <c r="AA102" i="40"/>
  <c r="Y102" i="40"/>
  <c r="AA101" i="40"/>
  <c r="Y101" i="40"/>
  <c r="AA100" i="40"/>
  <c r="Y100" i="40"/>
  <c r="AA99" i="40"/>
  <c r="Y99" i="40"/>
  <c r="AA98" i="40"/>
  <c r="Y98" i="40"/>
  <c r="AA97" i="40"/>
  <c r="Y97" i="40"/>
  <c r="AA96" i="40"/>
  <c r="Y96" i="40"/>
  <c r="AA95" i="40"/>
  <c r="Y95" i="40"/>
  <c r="AA94" i="40"/>
  <c r="Y94" i="40"/>
  <c r="AA93" i="40"/>
  <c r="Y93" i="40"/>
  <c r="AA92" i="40"/>
  <c r="Y92" i="40"/>
  <c r="AA91" i="40"/>
  <c r="Y91" i="40"/>
  <c r="AA90" i="40"/>
  <c r="Y90" i="40"/>
  <c r="AA89" i="40"/>
  <c r="Y89" i="40"/>
  <c r="AA88" i="40"/>
  <c r="Y88" i="40"/>
  <c r="AA87" i="40"/>
  <c r="Y87" i="40"/>
  <c r="AA86" i="40"/>
  <c r="Y86" i="40"/>
  <c r="AA85" i="40"/>
  <c r="Y85" i="40"/>
  <c r="AA84" i="40"/>
  <c r="Y84" i="40"/>
  <c r="AA83" i="40"/>
  <c r="Y83" i="40"/>
  <c r="AA82" i="40"/>
  <c r="Y82" i="40"/>
  <c r="AA81" i="40"/>
  <c r="Y81" i="40"/>
  <c r="AA80" i="40"/>
  <c r="Y80" i="40"/>
  <c r="AA79" i="40"/>
  <c r="Y79" i="40"/>
  <c r="AA78" i="40"/>
  <c r="Y78" i="40"/>
  <c r="AA77" i="40"/>
  <c r="Y77" i="40"/>
  <c r="AA76" i="40"/>
  <c r="Y76" i="40"/>
  <c r="AA75" i="40"/>
  <c r="Y75" i="40"/>
  <c r="AA74" i="40"/>
  <c r="Y74" i="40"/>
  <c r="AA73" i="40"/>
  <c r="Y73" i="40"/>
  <c r="AA72" i="40"/>
  <c r="Y72" i="40"/>
  <c r="AA71" i="40"/>
  <c r="Y71" i="40"/>
  <c r="AA70" i="40"/>
  <c r="Y70" i="40"/>
  <c r="AA69" i="40"/>
  <c r="Y69" i="40"/>
  <c r="AA68" i="40"/>
  <c r="Y68" i="40"/>
  <c r="AA67" i="40"/>
  <c r="Y67" i="40"/>
  <c r="AA66" i="40"/>
  <c r="Y66" i="40"/>
  <c r="AA65" i="40"/>
  <c r="Y65" i="40"/>
  <c r="AA64" i="40"/>
  <c r="Y64" i="40"/>
  <c r="AA63" i="40"/>
  <c r="Y63" i="40"/>
  <c r="AA62" i="40"/>
  <c r="Y62" i="40"/>
  <c r="AA61" i="40"/>
  <c r="Y61" i="40"/>
  <c r="AA60" i="40"/>
  <c r="Y60" i="40"/>
  <c r="AA59" i="40"/>
  <c r="Y59" i="40"/>
  <c r="AA58" i="40"/>
  <c r="Y58" i="40"/>
  <c r="AA57" i="40"/>
  <c r="Y57" i="40"/>
  <c r="AA56" i="40"/>
  <c r="Y56" i="40"/>
  <c r="AA55" i="40"/>
  <c r="Y55" i="40"/>
  <c r="AA54" i="40"/>
  <c r="Y54" i="40"/>
  <c r="AA53" i="40"/>
  <c r="Y53" i="40"/>
  <c r="AA52" i="40"/>
  <c r="Y52" i="40"/>
  <c r="AA51" i="40"/>
  <c r="Y51" i="40"/>
  <c r="AA50" i="40"/>
  <c r="Y50" i="40"/>
  <c r="AA49" i="40"/>
  <c r="Y49" i="40"/>
  <c r="AA48" i="40"/>
  <c r="Y48" i="40"/>
  <c r="AA47" i="40"/>
  <c r="Y47" i="40"/>
  <c r="AA46" i="40"/>
  <c r="Y46" i="40"/>
  <c r="AA45" i="40"/>
  <c r="Y45" i="40"/>
  <c r="AA44" i="40"/>
  <c r="Y44" i="40"/>
  <c r="AA43" i="40"/>
  <c r="Y43" i="40"/>
  <c r="AA42" i="40"/>
  <c r="Y42" i="40"/>
  <c r="AA41" i="40"/>
  <c r="Y41" i="40"/>
  <c r="AA40" i="40"/>
  <c r="Y40" i="40"/>
  <c r="AA39" i="40"/>
  <c r="Y39" i="40"/>
  <c r="AA38" i="40"/>
  <c r="Y38" i="40"/>
  <c r="AA37" i="40"/>
  <c r="Y37" i="40"/>
  <c r="AA36" i="40"/>
  <c r="Y36" i="40"/>
  <c r="AA35" i="40"/>
  <c r="Y35" i="40"/>
  <c r="AA34" i="40"/>
  <c r="Y34" i="40"/>
  <c r="AA33" i="40"/>
  <c r="Y33" i="40"/>
  <c r="AA32" i="40"/>
  <c r="Y32" i="40"/>
  <c r="AA31" i="40"/>
  <c r="Y31" i="40"/>
  <c r="AA30" i="40"/>
  <c r="Y30" i="40"/>
  <c r="AA29" i="40"/>
  <c r="Y29" i="40"/>
  <c r="AA28" i="40"/>
  <c r="Y28" i="40"/>
  <c r="AA27" i="40"/>
  <c r="Y27" i="40"/>
  <c r="AA26" i="40"/>
  <c r="Y26" i="40"/>
  <c r="AA25" i="40"/>
  <c r="Y25" i="40"/>
  <c r="AA24" i="40"/>
  <c r="Y24" i="40"/>
  <c r="AA23" i="40"/>
  <c r="Y23" i="40"/>
  <c r="AA22" i="40"/>
  <c r="Y22" i="40"/>
  <c r="AA21" i="40"/>
  <c r="Y21" i="40"/>
  <c r="AA20" i="40"/>
  <c r="Y20" i="40"/>
  <c r="AA19" i="40"/>
  <c r="Y19" i="40"/>
  <c r="AA18" i="40"/>
  <c r="Y18" i="40"/>
  <c r="AA17" i="40"/>
  <c r="Y17" i="40"/>
  <c r="AA16" i="40"/>
  <c r="Y16" i="40"/>
  <c r="AA15" i="40"/>
  <c r="Y15" i="40"/>
  <c r="AA14" i="40"/>
  <c r="Y14" i="40"/>
  <c r="AA13" i="40"/>
  <c r="Y13" i="40"/>
  <c r="AA12" i="40"/>
  <c r="Y12" i="40"/>
  <c r="AA11" i="40"/>
  <c r="Y11" i="40"/>
  <c r="AA10" i="40"/>
  <c r="Y10" i="40"/>
  <c r="AA9" i="40"/>
  <c r="Y9" i="40"/>
  <c r="AA8" i="40"/>
  <c r="Y8" i="40"/>
  <c r="AA7" i="40"/>
  <c r="Y7" i="40"/>
  <c r="AA6" i="40"/>
  <c r="Y6" i="40"/>
  <c r="AA5" i="40"/>
  <c r="Y5" i="40"/>
  <c r="AA138" i="39"/>
  <c r="Y138" i="39"/>
  <c r="AA137" i="39"/>
  <c r="Y137" i="39"/>
  <c r="AA136" i="39"/>
  <c r="Y136" i="39"/>
  <c r="AA135" i="39"/>
  <c r="Y135" i="39"/>
  <c r="AA134" i="39"/>
  <c r="Y134" i="39"/>
  <c r="AA133" i="39"/>
  <c r="Y133" i="39"/>
  <c r="AA132" i="39"/>
  <c r="Y132" i="39"/>
  <c r="AA131" i="39"/>
  <c r="Y131" i="39"/>
  <c r="AA130" i="39"/>
  <c r="Y130" i="39"/>
  <c r="AA129" i="39"/>
  <c r="Y129" i="39"/>
  <c r="AA128" i="39"/>
  <c r="Y128" i="39"/>
  <c r="AA127" i="39"/>
  <c r="Y127" i="39"/>
  <c r="AA126" i="39"/>
  <c r="Y126" i="39"/>
  <c r="AA125" i="39"/>
  <c r="Y125" i="39"/>
  <c r="AA124" i="39"/>
  <c r="Y124" i="39"/>
  <c r="AA123" i="39"/>
  <c r="Y123" i="39"/>
  <c r="AA122" i="39"/>
  <c r="Y122" i="39"/>
  <c r="AA121" i="39"/>
  <c r="Y121" i="39"/>
  <c r="AA120" i="39"/>
  <c r="Y120" i="39"/>
  <c r="AA119" i="39"/>
  <c r="Y119" i="39"/>
  <c r="AA118" i="39"/>
  <c r="Y118" i="39"/>
  <c r="AA117" i="39"/>
  <c r="Y117" i="39"/>
  <c r="AA116" i="39"/>
  <c r="Y116" i="39"/>
  <c r="AA115" i="39"/>
  <c r="Y115" i="39"/>
  <c r="AA114" i="39"/>
  <c r="Y114" i="39"/>
  <c r="AA113" i="39"/>
  <c r="Y113" i="39"/>
  <c r="AA112" i="39"/>
  <c r="Y112" i="39"/>
  <c r="AA111" i="39"/>
  <c r="Y111" i="39"/>
  <c r="AA110" i="39"/>
  <c r="Y110" i="39"/>
  <c r="AA109" i="39"/>
  <c r="Y109" i="39"/>
  <c r="AA108" i="39"/>
  <c r="Y108" i="39"/>
  <c r="AA107" i="39"/>
  <c r="Y107" i="39"/>
  <c r="AA106" i="39"/>
  <c r="Y106" i="39"/>
  <c r="AA105" i="39"/>
  <c r="Y105" i="39"/>
  <c r="AA104" i="39"/>
  <c r="Y104" i="39"/>
  <c r="AA103" i="39"/>
  <c r="Y103" i="39"/>
  <c r="AA102" i="39"/>
  <c r="Y102" i="39"/>
  <c r="AA101" i="39"/>
  <c r="Y101" i="39"/>
  <c r="AA100" i="39"/>
  <c r="Y100" i="39"/>
  <c r="AA99" i="39"/>
  <c r="Y99" i="39"/>
  <c r="AA98" i="39"/>
  <c r="Y98" i="39"/>
  <c r="AA97" i="39"/>
  <c r="Y97" i="39"/>
  <c r="AA96" i="39"/>
  <c r="Y96" i="39"/>
  <c r="AA95" i="39"/>
  <c r="Y95" i="39"/>
  <c r="AA94" i="39"/>
  <c r="Y94" i="39"/>
  <c r="AA93" i="39"/>
  <c r="Y93" i="39"/>
  <c r="AA92" i="39"/>
  <c r="Y92" i="39"/>
  <c r="AA91" i="39"/>
  <c r="Y91" i="39"/>
  <c r="AA90" i="39"/>
  <c r="Y90" i="39"/>
  <c r="AA89" i="39"/>
  <c r="Y89" i="39"/>
  <c r="AA88" i="39"/>
  <c r="Y88" i="39"/>
  <c r="AA87" i="39"/>
  <c r="Y87" i="39"/>
  <c r="AA86" i="39"/>
  <c r="Y86" i="39"/>
  <c r="AA85" i="39"/>
  <c r="Y85" i="39"/>
  <c r="AA84" i="39"/>
  <c r="Y84" i="39"/>
  <c r="AA83" i="39"/>
  <c r="Y83" i="39"/>
  <c r="AA82" i="39"/>
  <c r="Y82" i="39"/>
  <c r="AA81" i="39"/>
  <c r="Y81" i="39"/>
  <c r="AA80" i="39"/>
  <c r="Y80" i="39"/>
  <c r="AA79" i="39"/>
  <c r="Y79" i="39"/>
  <c r="AA78" i="39"/>
  <c r="Y78" i="39"/>
  <c r="AA77" i="39"/>
  <c r="Y77" i="39"/>
  <c r="AA76" i="39"/>
  <c r="Y76" i="39"/>
  <c r="AA75" i="39"/>
  <c r="Y75" i="39"/>
  <c r="AA74" i="39"/>
  <c r="Y74" i="39"/>
  <c r="AA73" i="39"/>
  <c r="Y73" i="39"/>
  <c r="AA72" i="39"/>
  <c r="Y72" i="39"/>
  <c r="AA71" i="39"/>
  <c r="Y71" i="39"/>
  <c r="AA70" i="39"/>
  <c r="Y70" i="39"/>
  <c r="AA69" i="39"/>
  <c r="Y69" i="39"/>
  <c r="AA68" i="39"/>
  <c r="Y68" i="39"/>
  <c r="AA67" i="39"/>
  <c r="Y67" i="39"/>
  <c r="AA66" i="39"/>
  <c r="Y66" i="39"/>
  <c r="AA65" i="39"/>
  <c r="Y65" i="39"/>
  <c r="AA64" i="39"/>
  <c r="Y64" i="39"/>
  <c r="AA63" i="39"/>
  <c r="Y63" i="39"/>
  <c r="AA62" i="39"/>
  <c r="Y62" i="39"/>
  <c r="AA61" i="39"/>
  <c r="Y61" i="39"/>
  <c r="AA60" i="39"/>
  <c r="Y60" i="39"/>
  <c r="AA59" i="39"/>
  <c r="Y59" i="39"/>
  <c r="AA58" i="39"/>
  <c r="Y58" i="39"/>
  <c r="AA57" i="39"/>
  <c r="Y57" i="39"/>
  <c r="AA56" i="39"/>
  <c r="Y56" i="39"/>
  <c r="AA55" i="39"/>
  <c r="Y55" i="39"/>
  <c r="AA54" i="39"/>
  <c r="Y54" i="39"/>
  <c r="AA53" i="39"/>
  <c r="Y53" i="39"/>
  <c r="AA52" i="39"/>
  <c r="Y52" i="39"/>
  <c r="AA51" i="39"/>
  <c r="Y51" i="39"/>
  <c r="AA50" i="39"/>
  <c r="Y50" i="39"/>
  <c r="AA49" i="39"/>
  <c r="Y49" i="39"/>
  <c r="AA48" i="39"/>
  <c r="Y48" i="39"/>
  <c r="AA47" i="39"/>
  <c r="Y47" i="39"/>
  <c r="AA46" i="39"/>
  <c r="Y46" i="39"/>
  <c r="AA45" i="39"/>
  <c r="Y45" i="39"/>
  <c r="AA44" i="39"/>
  <c r="Y44" i="39"/>
  <c r="AA43" i="39"/>
  <c r="Y43" i="39"/>
  <c r="AA42" i="39"/>
  <c r="Y42" i="39"/>
  <c r="AA41" i="39"/>
  <c r="Y41" i="39"/>
  <c r="AA40" i="39"/>
  <c r="Y40" i="39"/>
  <c r="AA39" i="39"/>
  <c r="Y39" i="39"/>
  <c r="AA38" i="39"/>
  <c r="Y38" i="39"/>
  <c r="AA37" i="39"/>
  <c r="Y37" i="39"/>
  <c r="AA36" i="39"/>
  <c r="Y36" i="39"/>
  <c r="AA35" i="39"/>
  <c r="Y35" i="39"/>
  <c r="AA34" i="39"/>
  <c r="Y34" i="39"/>
  <c r="AA33" i="39"/>
  <c r="Y33" i="39"/>
  <c r="AA32" i="39"/>
  <c r="Y32" i="39"/>
  <c r="AA31" i="39"/>
  <c r="Y31" i="39"/>
  <c r="AA30" i="39"/>
  <c r="Y30" i="39"/>
  <c r="AA29" i="39"/>
  <c r="Y29" i="39"/>
  <c r="AA28" i="39"/>
  <c r="Y28" i="39"/>
  <c r="AA27" i="39"/>
  <c r="Y27" i="39"/>
  <c r="AA26" i="39"/>
  <c r="Y26" i="39"/>
  <c r="AA25" i="39"/>
  <c r="Y25" i="39"/>
  <c r="AA24" i="39"/>
  <c r="Y24" i="39"/>
  <c r="AA23" i="39"/>
  <c r="Y23" i="39"/>
  <c r="AA22" i="39"/>
  <c r="Y22" i="39"/>
  <c r="AA21" i="39"/>
  <c r="Y21" i="39"/>
  <c r="AA20" i="39"/>
  <c r="Y20" i="39"/>
  <c r="AA19" i="39"/>
  <c r="Y19" i="39"/>
  <c r="AA18" i="39"/>
  <c r="Y18" i="39"/>
  <c r="AA17" i="39"/>
  <c r="Y17" i="39"/>
  <c r="AA16" i="39"/>
  <c r="Y16" i="39"/>
  <c r="AA15" i="39"/>
  <c r="Y15" i="39"/>
  <c r="AA14" i="39"/>
  <c r="Y14" i="39"/>
  <c r="AA13" i="39"/>
  <c r="Y13" i="39"/>
  <c r="AA12" i="39"/>
  <c r="Y12" i="39"/>
  <c r="AA11" i="39"/>
  <c r="Y11" i="39"/>
  <c r="AA10" i="39"/>
  <c r="Y10" i="39"/>
  <c r="AA9" i="39"/>
  <c r="Y9" i="39"/>
  <c r="AA8" i="39"/>
  <c r="Y8" i="39"/>
  <c r="AA7" i="39"/>
  <c r="Y7" i="39"/>
  <c r="AA6" i="39"/>
  <c r="Y6" i="39"/>
  <c r="AA5" i="39"/>
  <c r="Y5" i="39"/>
  <c r="AA135" i="25"/>
  <c r="Y135" i="25"/>
  <c r="AA134" i="25"/>
  <c r="Y134" i="25"/>
  <c r="AA133" i="25"/>
  <c r="Y133" i="25"/>
  <c r="AA132" i="25"/>
  <c r="Y132" i="25"/>
  <c r="AA131" i="25"/>
  <c r="Y131" i="25"/>
  <c r="AA130" i="25"/>
  <c r="Y130" i="25"/>
  <c r="AA129" i="25"/>
  <c r="Y129" i="25"/>
  <c r="AA128" i="25"/>
  <c r="Y128" i="25"/>
  <c r="AA127" i="25"/>
  <c r="Y127" i="25"/>
  <c r="AA126" i="25"/>
  <c r="Y126" i="25"/>
  <c r="AA125" i="25"/>
  <c r="Y125" i="25"/>
  <c r="AA124" i="25"/>
  <c r="Y124" i="25"/>
  <c r="AA123" i="25"/>
  <c r="Y123" i="25"/>
  <c r="AA122" i="25"/>
  <c r="Y122" i="25"/>
  <c r="AA121" i="25"/>
  <c r="Y121" i="25"/>
  <c r="AA120" i="25"/>
  <c r="Y120" i="25"/>
  <c r="AA119" i="25"/>
  <c r="Y119" i="25"/>
  <c r="AA118" i="25"/>
  <c r="Y118" i="25"/>
  <c r="AA117" i="25"/>
  <c r="Y117" i="25"/>
  <c r="AA116" i="25"/>
  <c r="Y116" i="25"/>
  <c r="AA115" i="25"/>
  <c r="Y115" i="25"/>
  <c r="AA114" i="25"/>
  <c r="Y114" i="25"/>
  <c r="AA113" i="25"/>
  <c r="Y113" i="25"/>
  <c r="AA112" i="25"/>
  <c r="Y112" i="25"/>
  <c r="AA111" i="25"/>
  <c r="Y111" i="25"/>
  <c r="AA110" i="25"/>
  <c r="Y110" i="25"/>
  <c r="AA109" i="25"/>
  <c r="Y109" i="25"/>
  <c r="AA108" i="25"/>
  <c r="Y108" i="25"/>
  <c r="AA107" i="25"/>
  <c r="Y107" i="25"/>
  <c r="AA106" i="25"/>
  <c r="Y106" i="25"/>
  <c r="AA105" i="25"/>
  <c r="Y105" i="25"/>
  <c r="AA104" i="25"/>
  <c r="Y104" i="25"/>
  <c r="AA103" i="25"/>
  <c r="Y103" i="25"/>
  <c r="AA102" i="25"/>
  <c r="Y102" i="25"/>
  <c r="AA101" i="25"/>
  <c r="Y101" i="25"/>
  <c r="AA100" i="25"/>
  <c r="Y100" i="25"/>
  <c r="AA99" i="25"/>
  <c r="Y99" i="25"/>
  <c r="AA98" i="25"/>
  <c r="Y98" i="25"/>
  <c r="AA97" i="25"/>
  <c r="Y97" i="25"/>
  <c r="AA96" i="25"/>
  <c r="Y96" i="25"/>
  <c r="AA95" i="25"/>
  <c r="Y95" i="25"/>
  <c r="AA94" i="25"/>
  <c r="Y94" i="25"/>
  <c r="AA93" i="25"/>
  <c r="Y93" i="25"/>
  <c r="AA92" i="25"/>
  <c r="Y92" i="25"/>
  <c r="AA91" i="25"/>
  <c r="Y91" i="25"/>
  <c r="AA90" i="25"/>
  <c r="Y90" i="25"/>
  <c r="AA89" i="25"/>
  <c r="Y89" i="25"/>
  <c r="AA88" i="25"/>
  <c r="Y88" i="25"/>
  <c r="AA87" i="25"/>
  <c r="Y87" i="25"/>
  <c r="AA86" i="25"/>
  <c r="Y86" i="25"/>
  <c r="AA85" i="25"/>
  <c r="Y85" i="25"/>
  <c r="AA84" i="25"/>
  <c r="Y84" i="25"/>
  <c r="AA83" i="25"/>
  <c r="Y83" i="25"/>
  <c r="AA82" i="25"/>
  <c r="Y82" i="25"/>
  <c r="AA81" i="25"/>
  <c r="Y81" i="25"/>
  <c r="AA80" i="25"/>
  <c r="Y80" i="25"/>
  <c r="AA79" i="25"/>
  <c r="Y79" i="25"/>
  <c r="AA78" i="25"/>
  <c r="Y78" i="25"/>
  <c r="AA77" i="25"/>
  <c r="Y77" i="25"/>
  <c r="AA76" i="25"/>
  <c r="Y76" i="25"/>
  <c r="AA75" i="25"/>
  <c r="Y75" i="25"/>
  <c r="AA74" i="25"/>
  <c r="Y74" i="25"/>
  <c r="AA73" i="25"/>
  <c r="Y73" i="25"/>
  <c r="AA72" i="25"/>
  <c r="Y72" i="25"/>
  <c r="AA71" i="25"/>
  <c r="Y71" i="25"/>
  <c r="AA70" i="25"/>
  <c r="Y70" i="25"/>
  <c r="AA69" i="25"/>
  <c r="Y69" i="25"/>
  <c r="AA68" i="25"/>
  <c r="Y68" i="25"/>
  <c r="AA67" i="25"/>
  <c r="Y67" i="25"/>
  <c r="AA66" i="25"/>
  <c r="Y66" i="25"/>
  <c r="AA65" i="25"/>
  <c r="Y65" i="25"/>
  <c r="AA64" i="25"/>
  <c r="Y64" i="25"/>
  <c r="AA63" i="25"/>
  <c r="Y63" i="25"/>
  <c r="AA62" i="25"/>
  <c r="Y62" i="25"/>
  <c r="AA61" i="25"/>
  <c r="Y61" i="25"/>
  <c r="AA60" i="25"/>
  <c r="Y60" i="25"/>
  <c r="AA59" i="25"/>
  <c r="Y59" i="25"/>
  <c r="AA58" i="25"/>
  <c r="Y58" i="25"/>
  <c r="AA57" i="25"/>
  <c r="Y57" i="25"/>
  <c r="AA56" i="25"/>
  <c r="Y56" i="25"/>
  <c r="AA55" i="25"/>
  <c r="Y55" i="25"/>
  <c r="AA54" i="25"/>
  <c r="Y54" i="25"/>
  <c r="AA53" i="25"/>
  <c r="Y53" i="25"/>
  <c r="AA52" i="25"/>
  <c r="Y52" i="25"/>
  <c r="AA51" i="25"/>
  <c r="Y51" i="25"/>
  <c r="AA50" i="25"/>
  <c r="Y50" i="25"/>
  <c r="AA49" i="25"/>
  <c r="Y49" i="25"/>
  <c r="AA48" i="25"/>
  <c r="Y48" i="25"/>
  <c r="AA47" i="25"/>
  <c r="Y47" i="25"/>
  <c r="AA46" i="25"/>
  <c r="Y46" i="25"/>
  <c r="AA45" i="25"/>
  <c r="Y45" i="25"/>
  <c r="AA44" i="25"/>
  <c r="Y44" i="25"/>
  <c r="AA43" i="25"/>
  <c r="Y43" i="25"/>
  <c r="AA42" i="25"/>
  <c r="Y42" i="25"/>
  <c r="AA41" i="25"/>
  <c r="Y41" i="25"/>
  <c r="AA40" i="25"/>
  <c r="Y40" i="25"/>
  <c r="AA39" i="25"/>
  <c r="Y39" i="25"/>
  <c r="AA38" i="25"/>
  <c r="Y38" i="25"/>
  <c r="AA37" i="25"/>
  <c r="Y37" i="25"/>
  <c r="AA36" i="25"/>
  <c r="Y36" i="25"/>
  <c r="AA35" i="25"/>
  <c r="Y35" i="25"/>
  <c r="AA34" i="25"/>
  <c r="Y34" i="25"/>
  <c r="AA33" i="25"/>
  <c r="Y33" i="25"/>
  <c r="AA32" i="25"/>
  <c r="Y32" i="25"/>
  <c r="AA31" i="25"/>
  <c r="Y31" i="25"/>
  <c r="AA30" i="25"/>
  <c r="Y30" i="25"/>
  <c r="AA29" i="25"/>
  <c r="Y29" i="25"/>
  <c r="AA28" i="25"/>
  <c r="Y28" i="25"/>
  <c r="AA27" i="25"/>
  <c r="Y27" i="25"/>
  <c r="AA26" i="25"/>
  <c r="Y26" i="25"/>
  <c r="AA25" i="25"/>
  <c r="Y25" i="25"/>
  <c r="AA24" i="25"/>
  <c r="Y24" i="25"/>
  <c r="AA23" i="25"/>
  <c r="Y23" i="25"/>
  <c r="AA22" i="25"/>
  <c r="Y22" i="25"/>
  <c r="AA21" i="25"/>
  <c r="Y21" i="25"/>
  <c r="AA20" i="25"/>
  <c r="Y20" i="25"/>
  <c r="AA19" i="25"/>
  <c r="Y19" i="25"/>
  <c r="AA18" i="25"/>
  <c r="Y18" i="25"/>
  <c r="AA17" i="25"/>
  <c r="Y17" i="25"/>
  <c r="AA16" i="25"/>
  <c r="Y16" i="25"/>
  <c r="AA15" i="25"/>
  <c r="Y15" i="25"/>
  <c r="AA14" i="25"/>
  <c r="Y14" i="25"/>
  <c r="AA13" i="25"/>
  <c r="Y13" i="25"/>
  <c r="AA12" i="25"/>
  <c r="Y12" i="25"/>
  <c r="AA11" i="25"/>
  <c r="Y11" i="25"/>
  <c r="AA10" i="25"/>
  <c r="Y10" i="25"/>
  <c r="AA9" i="25"/>
  <c r="Y9" i="25"/>
  <c r="AA8" i="25"/>
  <c r="Y8" i="25"/>
  <c r="AA7" i="25"/>
  <c r="Y7" i="25"/>
  <c r="AA6" i="25"/>
  <c r="Y6" i="25"/>
  <c r="AA5" i="25"/>
  <c r="Y5" i="25"/>
  <c r="AA134" i="24"/>
  <c r="Y134" i="24"/>
  <c r="AA133" i="24"/>
  <c r="Y133" i="24"/>
  <c r="AA132" i="24"/>
  <c r="Y132" i="24"/>
  <c r="AA131" i="24"/>
  <c r="Y131" i="24"/>
  <c r="AA130" i="24"/>
  <c r="Y130" i="24"/>
  <c r="AA129" i="24"/>
  <c r="Y129" i="24"/>
  <c r="AA128" i="24"/>
  <c r="Y128" i="24"/>
  <c r="AA127" i="24"/>
  <c r="Y127" i="24"/>
  <c r="AA126" i="24"/>
  <c r="Y126" i="24"/>
  <c r="AA125" i="24"/>
  <c r="Y125" i="24"/>
  <c r="AA124" i="24"/>
  <c r="Y124" i="24"/>
  <c r="AA123" i="24"/>
  <c r="Y123" i="24"/>
  <c r="AA122" i="24"/>
  <c r="Y122" i="24"/>
  <c r="AA121" i="24"/>
  <c r="Y121" i="24"/>
  <c r="AA120" i="24"/>
  <c r="Y120" i="24"/>
  <c r="AA119" i="24"/>
  <c r="Y119" i="24"/>
  <c r="AA118" i="24"/>
  <c r="Y118" i="24"/>
  <c r="AA117" i="24"/>
  <c r="Y117" i="24"/>
  <c r="AA116" i="24"/>
  <c r="Y116" i="24"/>
  <c r="AA115" i="24"/>
  <c r="Y115" i="24"/>
  <c r="AA114" i="24"/>
  <c r="Y114" i="24"/>
  <c r="AA113" i="24"/>
  <c r="Y113" i="24"/>
  <c r="AA112" i="24"/>
  <c r="Y112" i="24"/>
  <c r="AA111" i="24"/>
  <c r="Y111" i="24"/>
  <c r="AA110" i="24"/>
  <c r="Y110" i="24"/>
  <c r="AA109" i="24"/>
  <c r="Y109" i="24"/>
  <c r="AA108" i="24"/>
  <c r="Y108" i="24"/>
  <c r="AA107" i="24"/>
  <c r="Y107" i="24"/>
  <c r="AA106" i="24"/>
  <c r="Y106" i="24"/>
  <c r="AA105" i="24"/>
  <c r="Y105" i="24"/>
  <c r="AA104" i="24"/>
  <c r="Y104" i="24"/>
  <c r="AA103" i="24"/>
  <c r="Y103" i="24"/>
  <c r="AA102" i="24"/>
  <c r="Y102" i="24"/>
  <c r="AA101" i="24"/>
  <c r="Y101" i="24"/>
  <c r="AA100" i="24"/>
  <c r="Y100" i="24"/>
  <c r="AA99" i="24"/>
  <c r="Y99" i="24"/>
  <c r="AA98" i="24"/>
  <c r="Y98" i="24"/>
  <c r="AA97" i="24"/>
  <c r="Y97" i="24"/>
  <c r="AA96" i="24"/>
  <c r="Y96" i="24"/>
  <c r="AA95" i="24"/>
  <c r="Y95" i="24"/>
  <c r="AA94" i="24"/>
  <c r="Y94" i="24"/>
  <c r="AA93" i="24"/>
  <c r="Y93" i="24"/>
  <c r="AA92" i="24"/>
  <c r="Y92" i="24"/>
  <c r="AA91" i="24"/>
  <c r="Y91" i="24"/>
  <c r="AA90" i="24"/>
  <c r="Y90" i="24"/>
  <c r="AA89" i="24"/>
  <c r="Y89" i="24"/>
  <c r="AA88" i="24"/>
  <c r="Y88" i="24"/>
  <c r="AA87" i="24"/>
  <c r="Y87" i="24"/>
  <c r="AA86" i="24"/>
  <c r="Y86" i="24"/>
  <c r="AA85" i="24"/>
  <c r="Y85" i="24"/>
  <c r="AA84" i="24"/>
  <c r="Y84" i="24"/>
  <c r="AA83" i="24"/>
  <c r="Y83" i="24"/>
  <c r="AA82" i="24"/>
  <c r="Y82" i="24"/>
  <c r="AA81" i="24"/>
  <c r="Y81" i="24"/>
  <c r="AA80" i="24"/>
  <c r="Y80" i="24"/>
  <c r="AA79" i="24"/>
  <c r="Y79" i="24"/>
  <c r="AA78" i="24"/>
  <c r="Y78" i="24"/>
  <c r="AA77" i="24"/>
  <c r="Y77" i="24"/>
  <c r="AA76" i="24"/>
  <c r="Y76" i="24"/>
  <c r="AA75" i="24"/>
  <c r="Y75" i="24"/>
  <c r="AA74" i="24"/>
  <c r="Y74" i="24"/>
  <c r="AA73" i="24"/>
  <c r="Y73" i="24"/>
  <c r="AA72" i="24"/>
  <c r="Y72" i="24"/>
  <c r="AA71" i="24"/>
  <c r="Y71" i="24"/>
  <c r="AA70" i="24"/>
  <c r="Y70" i="24"/>
  <c r="AA69" i="24"/>
  <c r="Y69" i="24"/>
  <c r="AA68" i="24"/>
  <c r="Y68" i="24"/>
  <c r="AA67" i="24"/>
  <c r="Y67" i="24"/>
  <c r="AA66" i="24"/>
  <c r="Y66" i="24"/>
  <c r="AA65" i="24"/>
  <c r="Y65" i="24"/>
  <c r="AA64" i="24"/>
  <c r="Y64" i="24"/>
  <c r="AA63" i="24"/>
  <c r="Y63" i="24"/>
  <c r="AA62" i="24"/>
  <c r="Y62" i="24"/>
  <c r="AA61" i="24"/>
  <c r="Y61" i="24"/>
  <c r="AA60" i="24"/>
  <c r="Y60" i="24"/>
  <c r="AA59" i="24"/>
  <c r="Y59" i="24"/>
  <c r="AA58" i="24"/>
  <c r="Y58" i="24"/>
  <c r="AA57" i="24"/>
  <c r="Y57" i="24"/>
  <c r="AA56" i="24"/>
  <c r="Y56" i="24"/>
  <c r="AA55" i="24"/>
  <c r="Y55" i="24"/>
  <c r="AA54" i="24"/>
  <c r="Y54" i="24"/>
  <c r="AA53" i="24"/>
  <c r="Y53" i="24"/>
  <c r="AA52" i="24"/>
  <c r="Y52" i="24"/>
  <c r="AA51" i="24"/>
  <c r="Y51" i="24"/>
  <c r="AA50" i="24"/>
  <c r="Y50" i="24"/>
  <c r="AA49" i="24"/>
  <c r="Y49" i="24"/>
  <c r="AA48" i="24"/>
  <c r="Y48" i="24"/>
  <c r="AA47" i="24"/>
  <c r="Y47" i="24"/>
  <c r="AA46" i="24"/>
  <c r="Y46" i="24"/>
  <c r="AA45" i="24"/>
  <c r="Y45" i="24"/>
  <c r="AA44" i="24"/>
  <c r="Y44" i="24"/>
  <c r="AA43" i="24"/>
  <c r="Y43" i="24"/>
  <c r="AA42" i="24"/>
  <c r="Y42" i="24"/>
  <c r="AA41" i="24"/>
  <c r="Y41" i="24"/>
  <c r="AA40" i="24"/>
  <c r="Y40" i="24"/>
  <c r="AA39" i="24"/>
  <c r="Y39" i="24"/>
  <c r="AA38" i="24"/>
  <c r="Y38" i="24"/>
  <c r="AA37" i="24"/>
  <c r="Y37" i="24"/>
  <c r="AA36" i="24"/>
  <c r="Y36" i="24"/>
  <c r="AA35" i="24"/>
  <c r="Y35" i="24"/>
  <c r="AA34" i="24"/>
  <c r="Y34" i="24"/>
  <c r="AA33" i="24"/>
  <c r="Y33" i="24"/>
  <c r="AA32" i="24"/>
  <c r="Y32" i="24"/>
  <c r="AA31" i="24"/>
  <c r="Y31" i="24"/>
  <c r="AA30" i="24"/>
  <c r="Y30" i="24"/>
  <c r="AA29" i="24"/>
  <c r="Y29" i="24"/>
  <c r="AA28" i="24"/>
  <c r="Y28" i="24"/>
  <c r="AA27" i="24"/>
  <c r="Y27" i="24"/>
  <c r="AA26" i="24"/>
  <c r="Y26" i="24"/>
  <c r="AA25" i="24"/>
  <c r="Y25" i="24"/>
  <c r="AA24" i="24"/>
  <c r="Y24" i="24"/>
  <c r="AA23" i="24"/>
  <c r="Y23" i="24"/>
  <c r="AA22" i="24"/>
  <c r="Y22" i="24"/>
  <c r="AA21" i="24"/>
  <c r="Y21" i="24"/>
  <c r="AA20" i="24"/>
  <c r="Y20" i="24"/>
  <c r="AA19" i="24"/>
  <c r="Y19" i="24"/>
  <c r="AA18" i="24"/>
  <c r="Y18" i="24"/>
  <c r="AA17" i="24"/>
  <c r="Y17" i="24"/>
  <c r="AA16" i="24"/>
  <c r="Y16" i="24"/>
  <c r="AA15" i="24"/>
  <c r="Y15" i="24"/>
  <c r="AA14" i="24"/>
  <c r="Y14" i="24"/>
  <c r="AA13" i="24"/>
  <c r="Y13" i="24"/>
  <c r="AA12" i="24"/>
  <c r="Y12" i="24"/>
  <c r="AA11" i="24"/>
  <c r="Y11" i="24"/>
  <c r="AA10" i="24"/>
  <c r="Y10" i="24"/>
  <c r="AA9" i="24"/>
  <c r="Y9" i="24"/>
  <c r="AA8" i="24"/>
  <c r="Y8" i="24"/>
  <c r="AA7" i="24"/>
  <c r="Y7" i="24"/>
  <c r="AA6" i="24"/>
  <c r="Y6" i="24"/>
  <c r="AA5" i="24"/>
  <c r="Y5" i="24"/>
  <c r="AA180" i="38"/>
  <c r="Y180" i="38"/>
  <c r="AA179" i="38"/>
  <c r="Y179" i="38"/>
  <c r="AA178" i="38"/>
  <c r="Y178" i="38"/>
  <c r="AA177" i="38"/>
  <c r="Y177" i="38"/>
  <c r="AA176" i="38"/>
  <c r="Y176" i="38"/>
  <c r="AA175" i="38"/>
  <c r="Y175" i="38"/>
  <c r="AA174" i="38"/>
  <c r="Y174" i="38"/>
  <c r="AA173" i="38"/>
  <c r="Y173" i="38"/>
  <c r="AA172" i="38"/>
  <c r="Y172" i="38"/>
  <c r="AA171" i="38"/>
  <c r="Y171" i="38"/>
  <c r="AA170" i="38"/>
  <c r="Y170" i="38"/>
  <c r="AA169" i="38"/>
  <c r="Y169" i="38"/>
  <c r="AA168" i="38"/>
  <c r="Y168" i="38"/>
  <c r="AA167" i="38"/>
  <c r="Y167" i="38"/>
  <c r="AA166" i="38"/>
  <c r="Y166" i="38"/>
  <c r="AA165" i="38"/>
  <c r="Y165" i="38"/>
  <c r="AA164" i="38"/>
  <c r="Y164" i="38"/>
  <c r="AA163" i="38"/>
  <c r="Y163" i="38"/>
  <c r="AA162" i="38"/>
  <c r="Y162" i="38"/>
  <c r="AA161" i="38"/>
  <c r="Y161" i="38"/>
  <c r="AA160" i="38"/>
  <c r="Y160" i="38"/>
  <c r="AA159" i="38"/>
  <c r="Y159" i="38"/>
  <c r="AA158" i="38"/>
  <c r="Y158" i="38"/>
  <c r="AA157" i="38"/>
  <c r="Y157" i="38"/>
  <c r="AA156" i="38"/>
  <c r="Y156" i="38"/>
  <c r="AA155" i="38"/>
  <c r="Y155" i="38"/>
  <c r="AA154" i="38"/>
  <c r="Y154" i="38"/>
  <c r="AA153" i="38"/>
  <c r="Y153" i="38"/>
  <c r="AA152" i="38"/>
  <c r="Y152" i="38"/>
  <c r="AA151" i="38"/>
  <c r="Y151" i="38"/>
  <c r="AA150" i="38"/>
  <c r="Y150" i="38"/>
  <c r="AA149" i="38"/>
  <c r="Y149" i="38"/>
  <c r="AA148" i="38"/>
  <c r="Y148" i="38"/>
  <c r="AA147" i="38"/>
  <c r="Y147" i="38"/>
  <c r="AA146" i="38"/>
  <c r="Y146" i="38"/>
  <c r="AA145" i="38"/>
  <c r="Y145" i="38"/>
  <c r="AA144" i="38"/>
  <c r="Y144" i="38"/>
  <c r="AA143" i="38"/>
  <c r="Y143" i="38"/>
  <c r="AA142" i="38"/>
  <c r="Y142" i="38"/>
  <c r="AA141" i="38"/>
  <c r="Y141" i="38"/>
  <c r="AA140" i="38"/>
  <c r="Y140" i="38"/>
  <c r="AA139" i="38"/>
  <c r="Y139" i="38"/>
  <c r="AA138" i="38"/>
  <c r="Y138" i="38"/>
  <c r="AA137" i="38"/>
  <c r="Y137" i="38"/>
  <c r="AA136" i="38"/>
  <c r="Y136" i="38"/>
  <c r="AA135" i="38"/>
  <c r="Y135" i="38"/>
  <c r="AA134" i="38"/>
  <c r="Y134" i="38"/>
  <c r="AA133" i="38"/>
  <c r="Y133" i="38"/>
  <c r="AA132" i="38"/>
  <c r="Y132" i="38"/>
  <c r="AA131" i="38"/>
  <c r="Y131" i="38"/>
  <c r="AA130" i="38"/>
  <c r="Y130" i="38"/>
  <c r="AA129" i="38"/>
  <c r="Y129" i="38"/>
  <c r="AA128" i="38"/>
  <c r="Y128" i="38"/>
  <c r="AA127" i="38"/>
  <c r="Y127" i="38"/>
  <c r="AA126" i="38"/>
  <c r="Y126" i="38"/>
  <c r="AA125" i="38"/>
  <c r="Y125" i="38"/>
  <c r="AA124" i="38"/>
  <c r="Y124" i="38"/>
  <c r="AA123" i="38"/>
  <c r="Y123" i="38"/>
  <c r="AA122" i="38"/>
  <c r="Y122" i="38"/>
  <c r="AA121" i="38"/>
  <c r="Y121" i="38"/>
  <c r="AA120" i="38"/>
  <c r="Y120" i="38"/>
  <c r="AA119" i="38"/>
  <c r="Y119" i="38"/>
  <c r="AA118" i="38"/>
  <c r="Y118" i="38"/>
  <c r="AA117" i="38"/>
  <c r="Y117" i="38"/>
  <c r="AA116" i="38"/>
  <c r="Y116" i="38"/>
  <c r="AA115" i="38"/>
  <c r="Y115" i="38"/>
  <c r="AA114" i="38"/>
  <c r="Y114" i="38"/>
  <c r="AA113" i="38"/>
  <c r="Y113" i="38"/>
  <c r="AA112" i="38"/>
  <c r="Y112" i="38"/>
  <c r="AA111" i="38"/>
  <c r="Y111" i="38"/>
  <c r="AA110" i="38"/>
  <c r="Y110" i="38"/>
  <c r="AA109" i="38"/>
  <c r="Y109" i="38"/>
  <c r="AA108" i="38"/>
  <c r="Y108" i="38"/>
  <c r="AA107" i="38"/>
  <c r="Y107" i="38"/>
  <c r="AA106" i="38"/>
  <c r="Y106" i="38"/>
  <c r="AA105" i="38"/>
  <c r="Y105" i="38"/>
  <c r="AA104" i="38"/>
  <c r="Y104" i="38"/>
  <c r="AA103" i="38"/>
  <c r="Y103" i="38"/>
  <c r="AA102" i="38"/>
  <c r="Y102" i="38"/>
  <c r="AA101" i="38"/>
  <c r="Y101" i="38"/>
  <c r="AA100" i="38"/>
  <c r="Y100" i="38"/>
  <c r="AA99" i="38"/>
  <c r="Y99" i="38"/>
  <c r="AA98" i="38"/>
  <c r="Y98" i="38"/>
  <c r="AA97" i="38"/>
  <c r="Y97" i="38"/>
  <c r="AA96" i="38"/>
  <c r="Y96" i="38"/>
  <c r="AA95" i="38"/>
  <c r="Y95" i="38"/>
  <c r="AA94" i="38"/>
  <c r="Y94" i="38"/>
  <c r="AA93" i="38"/>
  <c r="Y93" i="38"/>
  <c r="AA92" i="38"/>
  <c r="Y92" i="38"/>
  <c r="AA91" i="38"/>
  <c r="Y91" i="38"/>
  <c r="AA90" i="38"/>
  <c r="Y90" i="38"/>
  <c r="AA89" i="38"/>
  <c r="Y89" i="38"/>
  <c r="AA88" i="38"/>
  <c r="Y88" i="38"/>
  <c r="AA87" i="38"/>
  <c r="Y87" i="38"/>
  <c r="AA86" i="38"/>
  <c r="Y86" i="38"/>
  <c r="AA85" i="38"/>
  <c r="Y85" i="38"/>
  <c r="AA84" i="38"/>
  <c r="Y84" i="38"/>
  <c r="AA83" i="38"/>
  <c r="Y83" i="38"/>
  <c r="AA82" i="38"/>
  <c r="Y82" i="38"/>
  <c r="AA81" i="38"/>
  <c r="Y81" i="38"/>
  <c r="AA80" i="38"/>
  <c r="Y80" i="38"/>
  <c r="AA79" i="38"/>
  <c r="Y79" i="38"/>
  <c r="AA78" i="38"/>
  <c r="Y78" i="38"/>
  <c r="AA77" i="38"/>
  <c r="Y77" i="38"/>
  <c r="AA76" i="38"/>
  <c r="Y76" i="38"/>
  <c r="AA75" i="38"/>
  <c r="Y75" i="38"/>
  <c r="AA74" i="38"/>
  <c r="Y74" i="38"/>
  <c r="AA73" i="38"/>
  <c r="Y73" i="38"/>
  <c r="AA72" i="38"/>
  <c r="Y72" i="38"/>
  <c r="AA71" i="38"/>
  <c r="Y71" i="38"/>
  <c r="AA70" i="38"/>
  <c r="Y70" i="38"/>
  <c r="AA69" i="38"/>
  <c r="Y69" i="38"/>
  <c r="AA68" i="38"/>
  <c r="Y68" i="38"/>
  <c r="AA67" i="38"/>
  <c r="Y67" i="38"/>
  <c r="AA66" i="38"/>
  <c r="Y66" i="38"/>
  <c r="AA65" i="38"/>
  <c r="Y65" i="38"/>
  <c r="AA64" i="38"/>
  <c r="Y64" i="38"/>
  <c r="AA63" i="38"/>
  <c r="Y63" i="38"/>
  <c r="AA62" i="38"/>
  <c r="Y62" i="38"/>
  <c r="AA61" i="38"/>
  <c r="Y61" i="38"/>
  <c r="AA60" i="38"/>
  <c r="Y60" i="38"/>
  <c r="AA59" i="38"/>
  <c r="Y59" i="38"/>
  <c r="AA58" i="38"/>
  <c r="Y58" i="38"/>
  <c r="AA57" i="38"/>
  <c r="Y57" i="38"/>
  <c r="AA56" i="38"/>
  <c r="Y56" i="38"/>
  <c r="AA55" i="38"/>
  <c r="Y55" i="38"/>
  <c r="AA54" i="38"/>
  <c r="Y54" i="38"/>
  <c r="AA53" i="38"/>
  <c r="Y53" i="38"/>
  <c r="AA52" i="38"/>
  <c r="Y52" i="38"/>
  <c r="AA51" i="38"/>
  <c r="Y51" i="38"/>
  <c r="AA50" i="38"/>
  <c r="Y50" i="38"/>
  <c r="AA49" i="38"/>
  <c r="Y49" i="38"/>
  <c r="AA48" i="38"/>
  <c r="Y48" i="38"/>
  <c r="AA47" i="38"/>
  <c r="Y47" i="38"/>
  <c r="AA46" i="38"/>
  <c r="Y46" i="38"/>
  <c r="AA45" i="38"/>
  <c r="Y45" i="38"/>
  <c r="AA44" i="38"/>
  <c r="Y44" i="38"/>
  <c r="AA43" i="38"/>
  <c r="Y43" i="38"/>
  <c r="AA42" i="38"/>
  <c r="Y42" i="38"/>
  <c r="AA41" i="38"/>
  <c r="Y41" i="38"/>
  <c r="AA40" i="38"/>
  <c r="Y40" i="38"/>
  <c r="AA39" i="38"/>
  <c r="Y39" i="38"/>
  <c r="AA38" i="38"/>
  <c r="Y38" i="38"/>
  <c r="AA37" i="38"/>
  <c r="Y37" i="38"/>
  <c r="AA36" i="38"/>
  <c r="Y36" i="38"/>
  <c r="AA35" i="38"/>
  <c r="Y35" i="38"/>
  <c r="AA34" i="38"/>
  <c r="Y34" i="38"/>
  <c r="AA33" i="38"/>
  <c r="Y33" i="38"/>
  <c r="AA32" i="38"/>
  <c r="Y32" i="38"/>
  <c r="AA31" i="38"/>
  <c r="Y31" i="38"/>
  <c r="AA30" i="38"/>
  <c r="Y30" i="38"/>
  <c r="AA29" i="38"/>
  <c r="Y29" i="38"/>
  <c r="AA28" i="38"/>
  <c r="Y28" i="38"/>
  <c r="AA27" i="38"/>
  <c r="Y27" i="38"/>
  <c r="AA26" i="38"/>
  <c r="Y26" i="38"/>
  <c r="AA25" i="38"/>
  <c r="Y25" i="38"/>
  <c r="AA24" i="38"/>
  <c r="Y24" i="38"/>
  <c r="AA23" i="38"/>
  <c r="Y23" i="38"/>
  <c r="AA22" i="38"/>
  <c r="Y22" i="38"/>
  <c r="AA21" i="38"/>
  <c r="Y21" i="38"/>
  <c r="AA20" i="38"/>
  <c r="Y20" i="38"/>
  <c r="AA19" i="38"/>
  <c r="Y19" i="38"/>
  <c r="AA18" i="38"/>
  <c r="Y18" i="38"/>
  <c r="AA17" i="38"/>
  <c r="Y17" i="38"/>
  <c r="AA16" i="38"/>
  <c r="Y16" i="38"/>
  <c r="AA15" i="38"/>
  <c r="Y15" i="38"/>
  <c r="AA14" i="38"/>
  <c r="Y14" i="38"/>
  <c r="AA13" i="38"/>
  <c r="Y13" i="38"/>
  <c r="AA12" i="38"/>
  <c r="Y12" i="38"/>
  <c r="AA11" i="38"/>
  <c r="Y11" i="38"/>
  <c r="AA10" i="38"/>
  <c r="Y10" i="38"/>
  <c r="AA9" i="38"/>
  <c r="Y9" i="38"/>
  <c r="AA8" i="38"/>
  <c r="Y8" i="38"/>
  <c r="AA7" i="38"/>
  <c r="Y7" i="38"/>
  <c r="AA6" i="38"/>
  <c r="Y6" i="38"/>
  <c r="AA5" i="38"/>
  <c r="Y5" i="38"/>
  <c r="AA176" i="29"/>
  <c r="Y176" i="29"/>
  <c r="AA175" i="29"/>
  <c r="Y175" i="29"/>
  <c r="AA174" i="29"/>
  <c r="Y174" i="29"/>
  <c r="AA173" i="29"/>
  <c r="Y173" i="29"/>
  <c r="AA172" i="29"/>
  <c r="Y172" i="29"/>
  <c r="AA171" i="29"/>
  <c r="Y171" i="29"/>
  <c r="AA170" i="29"/>
  <c r="Y170" i="29"/>
  <c r="AA169" i="29"/>
  <c r="Y169" i="29"/>
  <c r="AA168" i="29"/>
  <c r="Y168" i="29"/>
  <c r="AA167" i="29"/>
  <c r="Y167" i="29"/>
  <c r="AA166" i="29"/>
  <c r="Y166" i="29"/>
  <c r="AA165" i="29"/>
  <c r="Y165" i="29"/>
  <c r="AA164" i="29"/>
  <c r="Y164" i="29"/>
  <c r="AA163" i="29"/>
  <c r="Y163" i="29"/>
  <c r="AA162" i="29"/>
  <c r="Y162" i="29"/>
  <c r="AA161" i="29"/>
  <c r="Y161" i="29"/>
  <c r="AA160" i="29"/>
  <c r="Y160" i="29"/>
  <c r="AA159" i="29"/>
  <c r="Y159" i="29"/>
  <c r="AA158" i="29"/>
  <c r="Y158" i="29"/>
  <c r="AA157" i="29"/>
  <c r="Y157" i="29"/>
  <c r="AA156" i="29"/>
  <c r="Y156" i="29"/>
  <c r="AA155" i="29"/>
  <c r="Y155" i="29"/>
  <c r="AA154" i="29"/>
  <c r="Y154" i="29"/>
  <c r="AA153" i="29"/>
  <c r="Y153" i="29"/>
  <c r="AA152" i="29"/>
  <c r="Y152" i="29"/>
  <c r="AA151" i="29"/>
  <c r="Y151" i="29"/>
  <c r="AA150" i="29"/>
  <c r="Y150" i="29"/>
  <c r="AA149" i="29"/>
  <c r="Y149" i="29"/>
  <c r="AA148" i="29"/>
  <c r="Y148" i="29"/>
  <c r="AA147" i="29"/>
  <c r="Y147" i="29"/>
  <c r="AA146" i="29"/>
  <c r="Y146" i="29"/>
  <c r="AA145" i="29"/>
  <c r="Y145" i="29"/>
  <c r="AA144" i="29"/>
  <c r="Y144" i="29"/>
  <c r="AA143" i="29"/>
  <c r="Y143" i="29"/>
  <c r="AA142" i="29"/>
  <c r="Y142" i="29"/>
  <c r="AA141" i="29"/>
  <c r="Y141" i="29"/>
  <c r="AA140" i="29"/>
  <c r="Y140" i="29"/>
  <c r="AA139" i="29"/>
  <c r="Y139" i="29"/>
  <c r="AA138" i="29"/>
  <c r="Y138" i="29"/>
  <c r="AA137" i="29"/>
  <c r="Y137" i="29"/>
  <c r="AA136" i="29"/>
  <c r="Y136" i="29"/>
  <c r="AA135" i="29"/>
  <c r="Y135" i="29"/>
  <c r="AA134" i="29"/>
  <c r="Y134" i="29"/>
  <c r="AA133" i="29"/>
  <c r="Y133" i="29"/>
  <c r="AA132" i="29"/>
  <c r="Y132" i="29"/>
  <c r="AA131" i="29"/>
  <c r="Y131" i="29"/>
  <c r="AA130" i="29"/>
  <c r="Y130" i="29"/>
  <c r="AA129" i="29"/>
  <c r="Y129" i="29"/>
  <c r="AA128" i="29"/>
  <c r="Y128" i="29"/>
  <c r="AA127" i="29"/>
  <c r="Y127" i="29"/>
  <c r="AA126" i="29"/>
  <c r="Y126" i="29"/>
  <c r="AA125" i="29"/>
  <c r="Y125" i="29"/>
  <c r="AA124" i="29"/>
  <c r="Y124" i="29"/>
  <c r="AA123" i="29"/>
  <c r="Y123" i="29"/>
  <c r="AA122" i="29"/>
  <c r="Y122" i="29"/>
  <c r="AA121" i="29"/>
  <c r="Y121" i="29"/>
  <c r="AA120" i="29"/>
  <c r="Y120" i="29"/>
  <c r="AA119" i="29"/>
  <c r="Y119" i="29"/>
  <c r="AA118" i="29"/>
  <c r="Y118" i="29"/>
  <c r="AA117" i="29"/>
  <c r="Y117" i="29"/>
  <c r="AA116" i="29"/>
  <c r="Y116" i="29"/>
  <c r="AA115" i="29"/>
  <c r="Y115" i="29"/>
  <c r="AA114" i="29"/>
  <c r="Y114" i="29"/>
  <c r="AA113" i="29"/>
  <c r="Y113" i="29"/>
  <c r="AA112" i="29"/>
  <c r="Y112" i="29"/>
  <c r="AA111" i="29"/>
  <c r="Y111" i="29"/>
  <c r="AA110" i="29"/>
  <c r="Y110" i="29"/>
  <c r="AA109" i="29"/>
  <c r="Y109" i="29"/>
  <c r="AA108" i="29"/>
  <c r="Y108" i="29"/>
  <c r="AA107" i="29"/>
  <c r="Y107" i="29"/>
  <c r="AA106" i="29"/>
  <c r="Y106" i="29"/>
  <c r="AA105" i="29"/>
  <c r="Y105" i="29"/>
  <c r="AA104" i="29"/>
  <c r="Y104" i="29"/>
  <c r="AA103" i="29"/>
  <c r="Y103" i="29"/>
  <c r="AA102" i="29"/>
  <c r="Y102" i="29"/>
  <c r="AA101" i="29"/>
  <c r="Y101" i="29"/>
  <c r="AA100" i="29"/>
  <c r="Y100" i="29"/>
  <c r="AA99" i="29"/>
  <c r="Y99" i="29"/>
  <c r="AA98" i="29"/>
  <c r="Y98" i="29"/>
  <c r="AA97" i="29"/>
  <c r="Y97" i="29"/>
  <c r="AA96" i="29"/>
  <c r="Y96" i="29"/>
  <c r="AA95" i="29"/>
  <c r="Y95" i="29"/>
  <c r="AA94" i="29"/>
  <c r="Y94" i="29"/>
  <c r="AA93" i="29"/>
  <c r="Y93" i="29"/>
  <c r="AA92" i="29"/>
  <c r="Y92" i="29"/>
  <c r="AA91" i="29"/>
  <c r="Y91" i="29"/>
  <c r="AA90" i="29"/>
  <c r="Y90" i="29"/>
  <c r="AA89" i="29"/>
  <c r="Y89" i="29"/>
  <c r="AA88" i="29"/>
  <c r="Y88" i="29"/>
  <c r="AA87" i="29"/>
  <c r="Y87" i="29"/>
  <c r="AA86" i="29"/>
  <c r="Y86" i="29"/>
  <c r="AA85" i="29"/>
  <c r="Y85" i="29"/>
  <c r="AA84" i="29"/>
  <c r="Y84" i="29"/>
  <c r="AA83" i="29"/>
  <c r="Y83" i="29"/>
  <c r="AA82" i="29"/>
  <c r="Y82" i="29"/>
  <c r="AA81" i="29"/>
  <c r="Y81" i="29"/>
  <c r="AA80" i="29"/>
  <c r="Y80" i="29"/>
  <c r="AA79" i="29"/>
  <c r="Y79" i="29"/>
  <c r="AA78" i="29"/>
  <c r="Y78" i="29"/>
  <c r="AA77" i="29"/>
  <c r="Y77" i="29"/>
  <c r="AA76" i="29"/>
  <c r="Y76" i="29"/>
  <c r="AA75" i="29"/>
  <c r="Y75" i="29"/>
  <c r="AA74" i="29"/>
  <c r="Y74" i="29"/>
  <c r="AA73" i="29"/>
  <c r="Y73" i="29"/>
  <c r="AA72" i="29"/>
  <c r="Y72" i="29"/>
  <c r="AA71" i="29"/>
  <c r="Y71" i="29"/>
  <c r="AA70" i="29"/>
  <c r="Y70" i="29"/>
  <c r="AA69" i="29"/>
  <c r="Y69" i="29"/>
  <c r="AA68" i="29"/>
  <c r="Y68" i="29"/>
  <c r="AA67" i="29"/>
  <c r="Y67" i="29"/>
  <c r="AA66" i="29"/>
  <c r="Y66" i="29"/>
  <c r="AA65" i="29"/>
  <c r="Y65" i="29"/>
  <c r="AA64" i="29"/>
  <c r="Y64" i="29"/>
  <c r="AA63" i="29"/>
  <c r="Y63" i="29"/>
  <c r="AA62" i="29"/>
  <c r="Y62" i="29"/>
  <c r="AA61" i="29"/>
  <c r="Y61" i="29"/>
  <c r="AA60" i="29"/>
  <c r="Y60" i="29"/>
  <c r="AA59" i="29"/>
  <c r="Y59" i="29"/>
  <c r="AA58" i="29"/>
  <c r="Y58" i="29"/>
  <c r="AA57" i="29"/>
  <c r="Y57" i="29"/>
  <c r="AA56" i="29"/>
  <c r="Y56" i="29"/>
  <c r="AA55" i="29"/>
  <c r="Y55" i="29"/>
  <c r="AA54" i="29"/>
  <c r="Y54" i="29"/>
  <c r="AA53" i="29"/>
  <c r="Y53" i="29"/>
  <c r="AA52" i="29"/>
  <c r="Y52" i="29"/>
  <c r="AA51" i="29"/>
  <c r="Y51" i="29"/>
  <c r="AA50" i="29"/>
  <c r="Y50" i="29"/>
  <c r="AA49" i="29"/>
  <c r="Y49" i="29"/>
  <c r="AA48" i="29"/>
  <c r="Y48" i="29"/>
  <c r="AA47" i="29"/>
  <c r="Y47" i="29"/>
  <c r="AA46" i="29"/>
  <c r="Y46" i="29"/>
  <c r="AA45" i="29"/>
  <c r="Y45" i="29"/>
  <c r="AA44" i="29"/>
  <c r="Y44" i="29"/>
  <c r="AA43" i="29"/>
  <c r="Y43" i="29"/>
  <c r="AA42" i="29"/>
  <c r="Y42" i="29"/>
  <c r="AA41" i="29"/>
  <c r="Y41" i="29"/>
  <c r="AA40" i="29"/>
  <c r="Y40" i="29"/>
  <c r="AA39" i="29"/>
  <c r="Y39" i="29"/>
  <c r="AA38" i="29"/>
  <c r="Y38" i="29"/>
  <c r="AA37" i="29"/>
  <c r="Y37" i="29"/>
  <c r="AA36" i="29"/>
  <c r="Y36" i="29"/>
  <c r="AA35" i="29"/>
  <c r="Y35" i="29"/>
  <c r="AA34" i="29"/>
  <c r="Y34" i="29"/>
  <c r="AA33" i="29"/>
  <c r="Y33" i="29"/>
  <c r="AA32" i="29"/>
  <c r="Y32" i="29"/>
  <c r="AA31" i="29"/>
  <c r="Y31" i="29"/>
  <c r="AA30" i="29"/>
  <c r="Y30" i="29"/>
  <c r="AA29" i="29"/>
  <c r="Y29" i="29"/>
  <c r="AA28" i="29"/>
  <c r="Y28" i="29"/>
  <c r="AA27" i="29"/>
  <c r="Y27" i="29"/>
  <c r="AA26" i="29"/>
  <c r="Y26" i="29"/>
  <c r="AA25" i="29"/>
  <c r="Y25" i="29"/>
  <c r="AA24" i="29"/>
  <c r="Y24" i="29"/>
  <c r="AA23" i="29"/>
  <c r="Y23" i="29"/>
  <c r="AA22" i="29"/>
  <c r="Y22" i="29"/>
  <c r="AA21" i="29"/>
  <c r="Y21" i="29"/>
  <c r="AA20" i="29"/>
  <c r="Y20" i="29"/>
  <c r="AA19" i="29"/>
  <c r="Y19" i="29"/>
  <c r="AA18" i="29"/>
  <c r="Y18" i="29"/>
  <c r="AA17" i="29"/>
  <c r="Y17" i="29"/>
  <c r="AA16" i="29"/>
  <c r="Y16" i="29"/>
  <c r="AA15" i="29"/>
  <c r="Y15" i="29"/>
  <c r="AA14" i="29"/>
  <c r="Y14" i="29"/>
  <c r="AA13" i="29"/>
  <c r="Y13" i="29"/>
  <c r="AA12" i="29"/>
  <c r="Y12" i="29"/>
  <c r="AA11" i="29"/>
  <c r="Y11" i="29"/>
  <c r="AA10" i="29"/>
  <c r="Y10" i="29"/>
  <c r="AA9" i="29"/>
  <c r="Y9" i="29"/>
  <c r="AA8" i="29"/>
  <c r="Y8" i="29"/>
  <c r="AA7" i="29"/>
  <c r="Y7" i="29"/>
  <c r="AA6" i="29"/>
  <c r="Y6" i="29"/>
  <c r="AA5" i="29"/>
  <c r="Y5" i="29"/>
  <c r="AA199" i="37"/>
  <c r="Y199" i="37"/>
  <c r="AA198" i="37"/>
  <c r="Y198" i="37"/>
  <c r="AA197" i="37"/>
  <c r="Y197" i="37"/>
  <c r="AA196" i="37"/>
  <c r="Y196" i="37"/>
  <c r="AA195" i="37"/>
  <c r="Y195" i="37"/>
  <c r="AA194" i="37"/>
  <c r="Y194" i="37"/>
  <c r="AA193" i="37"/>
  <c r="Y193" i="37"/>
  <c r="AA192" i="37"/>
  <c r="Y192" i="37"/>
  <c r="AA191" i="37"/>
  <c r="Y191" i="37"/>
  <c r="AA190" i="37"/>
  <c r="Y190" i="37"/>
  <c r="AA189" i="37"/>
  <c r="Y189" i="37"/>
  <c r="AA188" i="37"/>
  <c r="Y188" i="37"/>
  <c r="AA187" i="37"/>
  <c r="Y187" i="37"/>
  <c r="AA186" i="37"/>
  <c r="Y186" i="37"/>
  <c r="AA185" i="37"/>
  <c r="Y185" i="37"/>
  <c r="AA184" i="37"/>
  <c r="Y184" i="37"/>
  <c r="AA183" i="37"/>
  <c r="Y183" i="37"/>
  <c r="AA182" i="37"/>
  <c r="Y182" i="37"/>
  <c r="AA181" i="37"/>
  <c r="Y181" i="37"/>
  <c r="AA180" i="37"/>
  <c r="Y180" i="37"/>
  <c r="AA179" i="37"/>
  <c r="Y179" i="37"/>
  <c r="AA178" i="37"/>
  <c r="Y178" i="37"/>
  <c r="AA177" i="37"/>
  <c r="Y177" i="37"/>
  <c r="AA176" i="37"/>
  <c r="Y176" i="37"/>
  <c r="AA175" i="37"/>
  <c r="Y175" i="37"/>
  <c r="AA174" i="37"/>
  <c r="Y174" i="37"/>
  <c r="AA173" i="37"/>
  <c r="Y173" i="37"/>
  <c r="AA172" i="37"/>
  <c r="Y172" i="37"/>
  <c r="AA171" i="37"/>
  <c r="Y171" i="37"/>
  <c r="AA170" i="37"/>
  <c r="Y170" i="37"/>
  <c r="AA169" i="37"/>
  <c r="Y169" i="37"/>
  <c r="AA168" i="37"/>
  <c r="Y168" i="37"/>
  <c r="AA167" i="37"/>
  <c r="Y167" i="37"/>
  <c r="AA166" i="37"/>
  <c r="Y166" i="37"/>
  <c r="AA165" i="37"/>
  <c r="Y165" i="37"/>
  <c r="AA164" i="37"/>
  <c r="Y164" i="37"/>
  <c r="AA163" i="37"/>
  <c r="Y163" i="37"/>
  <c r="AA162" i="37"/>
  <c r="Y162" i="37"/>
  <c r="AA161" i="37"/>
  <c r="Y161" i="37"/>
  <c r="AA160" i="37"/>
  <c r="Y160" i="37"/>
  <c r="AA159" i="37"/>
  <c r="Y159" i="37"/>
  <c r="AA158" i="37"/>
  <c r="Y158" i="37"/>
  <c r="AA157" i="37"/>
  <c r="Y157" i="37"/>
  <c r="AA156" i="37"/>
  <c r="Y156" i="37"/>
  <c r="AA155" i="37"/>
  <c r="Y155" i="37"/>
  <c r="AA154" i="37"/>
  <c r="Y154" i="37"/>
  <c r="AA153" i="37"/>
  <c r="Y153" i="37"/>
  <c r="AA152" i="37"/>
  <c r="Y152" i="37"/>
  <c r="AA151" i="37"/>
  <c r="Y151" i="37"/>
  <c r="AA150" i="37"/>
  <c r="Y150" i="37"/>
  <c r="AA149" i="37"/>
  <c r="Y149" i="37"/>
  <c r="AA148" i="37"/>
  <c r="Y148" i="37"/>
  <c r="AA147" i="37"/>
  <c r="Y147" i="37"/>
  <c r="AA146" i="37"/>
  <c r="Y146" i="37"/>
  <c r="AA145" i="37"/>
  <c r="Y145" i="37"/>
  <c r="AA144" i="37"/>
  <c r="Y144" i="37"/>
  <c r="AA143" i="37"/>
  <c r="Y143" i="37"/>
  <c r="AA142" i="37"/>
  <c r="Y142" i="37"/>
  <c r="AA141" i="37"/>
  <c r="Y141" i="37"/>
  <c r="AA140" i="37"/>
  <c r="Y140" i="37"/>
  <c r="AA139" i="37"/>
  <c r="Y139" i="37"/>
  <c r="AA138" i="37"/>
  <c r="Y138" i="37"/>
  <c r="AA137" i="37"/>
  <c r="Y137" i="37"/>
  <c r="AA136" i="37"/>
  <c r="Y136" i="37"/>
  <c r="AA135" i="37"/>
  <c r="Y135" i="37"/>
  <c r="AA134" i="37"/>
  <c r="Y134" i="37"/>
  <c r="AA133" i="37"/>
  <c r="Y133" i="37"/>
  <c r="AA132" i="37"/>
  <c r="Y132" i="37"/>
  <c r="AA131" i="37"/>
  <c r="Y131" i="37"/>
  <c r="AA130" i="37"/>
  <c r="Y130" i="37"/>
  <c r="AA129" i="37"/>
  <c r="Y129" i="37"/>
  <c r="AA128" i="37"/>
  <c r="Y128" i="37"/>
  <c r="AA127" i="37"/>
  <c r="Y127" i="37"/>
  <c r="AA126" i="37"/>
  <c r="Y126" i="37"/>
  <c r="AA125" i="37"/>
  <c r="Y125" i="37"/>
  <c r="AA124" i="37"/>
  <c r="Y124" i="37"/>
  <c r="AA123" i="37"/>
  <c r="Y123" i="37"/>
  <c r="AA122" i="37"/>
  <c r="Y122" i="37"/>
  <c r="AA121" i="37"/>
  <c r="Y121" i="37"/>
  <c r="AA120" i="37"/>
  <c r="Y120" i="37"/>
  <c r="AA119" i="37"/>
  <c r="Y119" i="37"/>
  <c r="AA118" i="37"/>
  <c r="Y118" i="37"/>
  <c r="AA117" i="37"/>
  <c r="Y117" i="37"/>
  <c r="AA116" i="37"/>
  <c r="Y116" i="37"/>
  <c r="AA115" i="37"/>
  <c r="Y115" i="37"/>
  <c r="AA114" i="37"/>
  <c r="Y114" i="37"/>
  <c r="AA113" i="37"/>
  <c r="Y113" i="37"/>
  <c r="AA112" i="37"/>
  <c r="Y112" i="37"/>
  <c r="AA111" i="37"/>
  <c r="Y111" i="37"/>
  <c r="AA110" i="37"/>
  <c r="Y110" i="37"/>
  <c r="AA109" i="37"/>
  <c r="Y109" i="37"/>
  <c r="AA108" i="37"/>
  <c r="Y108" i="37"/>
  <c r="AA107" i="37"/>
  <c r="Y107" i="37"/>
  <c r="AA106" i="37"/>
  <c r="Y106" i="37"/>
  <c r="AA105" i="37"/>
  <c r="Y105" i="37"/>
  <c r="AA104" i="37"/>
  <c r="Y104" i="37"/>
  <c r="AA103" i="37"/>
  <c r="Y103" i="37"/>
  <c r="AA102" i="37"/>
  <c r="Y102" i="37"/>
  <c r="AA101" i="37"/>
  <c r="Y101" i="37"/>
  <c r="AA100" i="37"/>
  <c r="Y100" i="37"/>
  <c r="AA99" i="37"/>
  <c r="Y99" i="37"/>
  <c r="AA98" i="37"/>
  <c r="Y98" i="37"/>
  <c r="AA97" i="37"/>
  <c r="Y97" i="37"/>
  <c r="AA96" i="37"/>
  <c r="Y96" i="37"/>
  <c r="AA95" i="37"/>
  <c r="Y95" i="37"/>
  <c r="AA94" i="37"/>
  <c r="Y94" i="37"/>
  <c r="AA93" i="37"/>
  <c r="Y93" i="37"/>
  <c r="AA92" i="37"/>
  <c r="Y92" i="37"/>
  <c r="AA91" i="37"/>
  <c r="Y91" i="37"/>
  <c r="AA90" i="37"/>
  <c r="Y90" i="37"/>
  <c r="AA89" i="37"/>
  <c r="Y89" i="37"/>
  <c r="AA88" i="37"/>
  <c r="Y88" i="37"/>
  <c r="AA87" i="37"/>
  <c r="Y87" i="37"/>
  <c r="AA86" i="37"/>
  <c r="Y86" i="37"/>
  <c r="AA85" i="37"/>
  <c r="Y85" i="37"/>
  <c r="AA84" i="37"/>
  <c r="Y84" i="37"/>
  <c r="AA83" i="37"/>
  <c r="Y83" i="37"/>
  <c r="AA82" i="37"/>
  <c r="Y82" i="37"/>
  <c r="AA81" i="37"/>
  <c r="Y81" i="37"/>
  <c r="AA80" i="37"/>
  <c r="Y80" i="37"/>
  <c r="AA79" i="37"/>
  <c r="Y79" i="37"/>
  <c r="AA78" i="37"/>
  <c r="Y78" i="37"/>
  <c r="AA77" i="37"/>
  <c r="Y77" i="37"/>
  <c r="AA76" i="37"/>
  <c r="Y76" i="37"/>
  <c r="AA75" i="37"/>
  <c r="Y75" i="37"/>
  <c r="AA74" i="37"/>
  <c r="Y74" i="37"/>
  <c r="AA73" i="37"/>
  <c r="Y73" i="37"/>
  <c r="AA72" i="37"/>
  <c r="Y72" i="37"/>
  <c r="AA71" i="37"/>
  <c r="Y71" i="37"/>
  <c r="AA70" i="37"/>
  <c r="Y70" i="37"/>
  <c r="AA69" i="37"/>
  <c r="Y69" i="37"/>
  <c r="AA68" i="37"/>
  <c r="Y68" i="37"/>
  <c r="AA67" i="37"/>
  <c r="Y67" i="37"/>
  <c r="AA66" i="37"/>
  <c r="Y66" i="37"/>
  <c r="AA65" i="37"/>
  <c r="Y65" i="37"/>
  <c r="AA64" i="37"/>
  <c r="Y64" i="37"/>
  <c r="AA63" i="37"/>
  <c r="Y63" i="37"/>
  <c r="AA62" i="37"/>
  <c r="Y62" i="37"/>
  <c r="AA61" i="37"/>
  <c r="Y61" i="37"/>
  <c r="AA60" i="37"/>
  <c r="Y60" i="37"/>
  <c r="AA59" i="37"/>
  <c r="Y59" i="37"/>
  <c r="AA58" i="37"/>
  <c r="Y58" i="37"/>
  <c r="AA57" i="37"/>
  <c r="Y57" i="37"/>
  <c r="AA56" i="37"/>
  <c r="Y56" i="37"/>
  <c r="AA55" i="37"/>
  <c r="Y55" i="37"/>
  <c r="AA54" i="37"/>
  <c r="Y54" i="37"/>
  <c r="AA53" i="37"/>
  <c r="Y53" i="37"/>
  <c r="AA52" i="37"/>
  <c r="Y52" i="37"/>
  <c r="AA51" i="37"/>
  <c r="Y51" i="37"/>
  <c r="AA50" i="37"/>
  <c r="Y50" i="37"/>
  <c r="AA49" i="37"/>
  <c r="Y49" i="37"/>
  <c r="AA48" i="37"/>
  <c r="Y48" i="37"/>
  <c r="AA47" i="37"/>
  <c r="Y47" i="37"/>
  <c r="AA46" i="37"/>
  <c r="Y46" i="37"/>
  <c r="AA45" i="37"/>
  <c r="Y45" i="37"/>
  <c r="AA44" i="37"/>
  <c r="Y44" i="37"/>
  <c r="AA43" i="37"/>
  <c r="Y43" i="37"/>
  <c r="AA42" i="37"/>
  <c r="Y42" i="37"/>
  <c r="AA41" i="37"/>
  <c r="Y41" i="37"/>
  <c r="AA40" i="37"/>
  <c r="Y40" i="37"/>
  <c r="AA39" i="37"/>
  <c r="Y39" i="37"/>
  <c r="AA38" i="37"/>
  <c r="Y38" i="37"/>
  <c r="AA37" i="37"/>
  <c r="Y37" i="37"/>
  <c r="AA36" i="37"/>
  <c r="Y36" i="37"/>
  <c r="AA35" i="37"/>
  <c r="Y35" i="37"/>
  <c r="AA34" i="37"/>
  <c r="Y34" i="37"/>
  <c r="AA33" i="37"/>
  <c r="Y33" i="37"/>
  <c r="AA32" i="37"/>
  <c r="Y32" i="37"/>
  <c r="AA31" i="37"/>
  <c r="Y31" i="37"/>
  <c r="AA30" i="37"/>
  <c r="Y30" i="37"/>
  <c r="AA29" i="37"/>
  <c r="Y29" i="37"/>
  <c r="AA28" i="37"/>
  <c r="Y28" i="37"/>
  <c r="AA27" i="37"/>
  <c r="Y27" i="37"/>
  <c r="AA26" i="37"/>
  <c r="Y26" i="37"/>
  <c r="AA25" i="37"/>
  <c r="Y25" i="37"/>
  <c r="AA24" i="37"/>
  <c r="Y24" i="37"/>
  <c r="AA23" i="37"/>
  <c r="Y23" i="37"/>
  <c r="AA22" i="37"/>
  <c r="Y22" i="37"/>
  <c r="AA21" i="37"/>
  <c r="Y21" i="37"/>
  <c r="AA20" i="37"/>
  <c r="Y20" i="37"/>
  <c r="AA19" i="37"/>
  <c r="Y19" i="37"/>
  <c r="AA18" i="37"/>
  <c r="Y18" i="37"/>
  <c r="AA17" i="37"/>
  <c r="Y17" i="37"/>
  <c r="AA16" i="37"/>
  <c r="Y16" i="37"/>
  <c r="AA15" i="37"/>
  <c r="Y15" i="37"/>
  <c r="AA14" i="37"/>
  <c r="Y14" i="37"/>
  <c r="AA13" i="37"/>
  <c r="Y13" i="37"/>
  <c r="AA12" i="37"/>
  <c r="Y12" i="37"/>
  <c r="AA11" i="37"/>
  <c r="Y11" i="37"/>
  <c r="AA10" i="37"/>
  <c r="Y10" i="37"/>
  <c r="AA9" i="37"/>
  <c r="Y9" i="37"/>
  <c r="AA8" i="37"/>
  <c r="Y8" i="37"/>
  <c r="AA7" i="37"/>
  <c r="Y7" i="37"/>
  <c r="AA6" i="37"/>
  <c r="Y6" i="37"/>
  <c r="AA5" i="37"/>
  <c r="Y5" i="37"/>
  <c r="AA162" i="23"/>
  <c r="Y162" i="23"/>
  <c r="AA161" i="23"/>
  <c r="Y161" i="23"/>
  <c r="AA160" i="23"/>
  <c r="Y160" i="23"/>
  <c r="AA159" i="23"/>
  <c r="Y159" i="23"/>
  <c r="AA158" i="23"/>
  <c r="Y158" i="23"/>
  <c r="AA157" i="23"/>
  <c r="Y157" i="23"/>
  <c r="AA156" i="23"/>
  <c r="Y156" i="23"/>
  <c r="AA155" i="23"/>
  <c r="Y155" i="23"/>
  <c r="AA154" i="23"/>
  <c r="Y154" i="23"/>
  <c r="AA153" i="23"/>
  <c r="Y153" i="23"/>
  <c r="AA152" i="23"/>
  <c r="Y152" i="23"/>
  <c r="AA151" i="23"/>
  <c r="Y151" i="23"/>
  <c r="AA150" i="23"/>
  <c r="Y150" i="23"/>
  <c r="AA149" i="23"/>
  <c r="Y149" i="23"/>
  <c r="AA148" i="23"/>
  <c r="Y148" i="23"/>
  <c r="AA147" i="23"/>
  <c r="Y147" i="23"/>
  <c r="AA146" i="23"/>
  <c r="Y146" i="23"/>
  <c r="AA145" i="23"/>
  <c r="Y145" i="23"/>
  <c r="AA144" i="23"/>
  <c r="Y144" i="23"/>
  <c r="AA143" i="23"/>
  <c r="Y143" i="23"/>
  <c r="AA142" i="23"/>
  <c r="Y142" i="23"/>
  <c r="AA141" i="23"/>
  <c r="Y141" i="23"/>
  <c r="AA140" i="23"/>
  <c r="Y140" i="23"/>
  <c r="AA139" i="23"/>
  <c r="Y139" i="23"/>
  <c r="AA138" i="23"/>
  <c r="Y138" i="23"/>
  <c r="AA137" i="23"/>
  <c r="Y137" i="23"/>
  <c r="AA136" i="23"/>
  <c r="Y136" i="23"/>
  <c r="AA135" i="23"/>
  <c r="Y135" i="23"/>
  <c r="AA134" i="23"/>
  <c r="Y134" i="23"/>
  <c r="AA133" i="23"/>
  <c r="Y133" i="23"/>
  <c r="AA132" i="23"/>
  <c r="Y132" i="23"/>
  <c r="AA131" i="23"/>
  <c r="Y131" i="23"/>
  <c r="AA130" i="23"/>
  <c r="Y130" i="23"/>
  <c r="AA129" i="23"/>
  <c r="Y129" i="23"/>
  <c r="AA128" i="23"/>
  <c r="Y128" i="23"/>
  <c r="AA127" i="23"/>
  <c r="Y127" i="23"/>
  <c r="AA126" i="23"/>
  <c r="Y126" i="23"/>
  <c r="AA125" i="23"/>
  <c r="Y125" i="23"/>
  <c r="AA124" i="23"/>
  <c r="Y124" i="23"/>
  <c r="AA123" i="23"/>
  <c r="Y123" i="23"/>
  <c r="AA122" i="23"/>
  <c r="Y122" i="23"/>
  <c r="AA121" i="23"/>
  <c r="Y121" i="23"/>
  <c r="AA120" i="23"/>
  <c r="Y120" i="23"/>
  <c r="AA119" i="23"/>
  <c r="Y119" i="23"/>
  <c r="AA118" i="23"/>
  <c r="Y118" i="23"/>
  <c r="AA117" i="23"/>
  <c r="Y117" i="23"/>
  <c r="AA116" i="23"/>
  <c r="Y116" i="23"/>
  <c r="AA115" i="23"/>
  <c r="Y115" i="23"/>
  <c r="AA114" i="23"/>
  <c r="Y114" i="23"/>
  <c r="AA113" i="23"/>
  <c r="Y113" i="23"/>
  <c r="AA112" i="23"/>
  <c r="Y112" i="23"/>
  <c r="AA111" i="23"/>
  <c r="Y111" i="23"/>
  <c r="AA110" i="23"/>
  <c r="Y110" i="23"/>
  <c r="AA109" i="23"/>
  <c r="Y109" i="23"/>
  <c r="AA108" i="23"/>
  <c r="Y108" i="23"/>
  <c r="AA107" i="23"/>
  <c r="Y107" i="23"/>
  <c r="AA106" i="23"/>
  <c r="Y106" i="23"/>
  <c r="AA105" i="23"/>
  <c r="Y105" i="23"/>
  <c r="AA104" i="23"/>
  <c r="Y104" i="23"/>
  <c r="AA103" i="23"/>
  <c r="Y103" i="23"/>
  <c r="AA102" i="23"/>
  <c r="Y102" i="23"/>
  <c r="AA101" i="23"/>
  <c r="Y101" i="23"/>
  <c r="AA100" i="23"/>
  <c r="Y100" i="23"/>
  <c r="AA99" i="23"/>
  <c r="Y99" i="23"/>
  <c r="AA98" i="23"/>
  <c r="Y98" i="23"/>
  <c r="AA97" i="23"/>
  <c r="Y97" i="23"/>
  <c r="AA96" i="23"/>
  <c r="Y96" i="23"/>
  <c r="AA95" i="23"/>
  <c r="Y95" i="23"/>
  <c r="AA94" i="23"/>
  <c r="Y94" i="23"/>
  <c r="AA93" i="23"/>
  <c r="Y93" i="23"/>
  <c r="AA92" i="23"/>
  <c r="Y92" i="23"/>
  <c r="AA91" i="23"/>
  <c r="Y91" i="23"/>
  <c r="AA90" i="23"/>
  <c r="Y90" i="23"/>
  <c r="AA89" i="23"/>
  <c r="Y89" i="23"/>
  <c r="AA88" i="23"/>
  <c r="Y88" i="23"/>
  <c r="AA87" i="23"/>
  <c r="Y87" i="23"/>
  <c r="AA86" i="23"/>
  <c r="Y86" i="23"/>
  <c r="AA85" i="23"/>
  <c r="Y85" i="23"/>
  <c r="AA84" i="23"/>
  <c r="Y84" i="23"/>
  <c r="AA83" i="23"/>
  <c r="Y83" i="23"/>
  <c r="AA82" i="23"/>
  <c r="Y82" i="23"/>
  <c r="AA81" i="23"/>
  <c r="Y81" i="23"/>
  <c r="AA80" i="23"/>
  <c r="Y80" i="23"/>
  <c r="AA79" i="23"/>
  <c r="Y79" i="23"/>
  <c r="AA78" i="23"/>
  <c r="Y78" i="23"/>
  <c r="AA77" i="23"/>
  <c r="Y77" i="23"/>
  <c r="AA76" i="23"/>
  <c r="Y76" i="23"/>
  <c r="AA75" i="23"/>
  <c r="Y75" i="23"/>
  <c r="AA74" i="23"/>
  <c r="Y74" i="23"/>
  <c r="AA73" i="23"/>
  <c r="Y73" i="23"/>
  <c r="AA72" i="23"/>
  <c r="Y72" i="23"/>
  <c r="AA71" i="23"/>
  <c r="Y71" i="23"/>
  <c r="AA70" i="23"/>
  <c r="Y70" i="23"/>
  <c r="AA69" i="23"/>
  <c r="Y69" i="23"/>
  <c r="AA68" i="23"/>
  <c r="Y68" i="23"/>
  <c r="AA67" i="23"/>
  <c r="Y67" i="23"/>
  <c r="AA66" i="23"/>
  <c r="Y66" i="23"/>
  <c r="AA65" i="23"/>
  <c r="Y65" i="23"/>
  <c r="AA64" i="23"/>
  <c r="Y64" i="23"/>
  <c r="AA63" i="23"/>
  <c r="Y63" i="23"/>
  <c r="AA62" i="23"/>
  <c r="Y62" i="23"/>
  <c r="AA61" i="23"/>
  <c r="Y61" i="23"/>
  <c r="AA60" i="23"/>
  <c r="Y60" i="23"/>
  <c r="AA59" i="23"/>
  <c r="Y59" i="23"/>
  <c r="AA58" i="23"/>
  <c r="Y58" i="23"/>
  <c r="AA57" i="23"/>
  <c r="Y57" i="23"/>
  <c r="AA56" i="23"/>
  <c r="Y56" i="23"/>
  <c r="AA55" i="23"/>
  <c r="Y55" i="23"/>
  <c r="AA54" i="23"/>
  <c r="Y54" i="23"/>
  <c r="AA53" i="23"/>
  <c r="Y53" i="23"/>
  <c r="AA52" i="23"/>
  <c r="Y52" i="23"/>
  <c r="AA51" i="23"/>
  <c r="Y51" i="23"/>
  <c r="AA50" i="23"/>
  <c r="Y50" i="23"/>
  <c r="AA49" i="23"/>
  <c r="Y49" i="23"/>
  <c r="AA48" i="23"/>
  <c r="Y48" i="23"/>
  <c r="AA47" i="23"/>
  <c r="Y47" i="23"/>
  <c r="AA46" i="23"/>
  <c r="Y46" i="23"/>
  <c r="AA45" i="23"/>
  <c r="Y45" i="23"/>
  <c r="AA44" i="23"/>
  <c r="Y44" i="23"/>
  <c r="AA43" i="23"/>
  <c r="Y43" i="23"/>
  <c r="AA42" i="23"/>
  <c r="Y42" i="23"/>
  <c r="AA41" i="23"/>
  <c r="Y41" i="23"/>
  <c r="AA40" i="23"/>
  <c r="Y40" i="23"/>
  <c r="AA39" i="23"/>
  <c r="Y39" i="23"/>
  <c r="AA38" i="23"/>
  <c r="Y38" i="23"/>
  <c r="AA37" i="23"/>
  <c r="Y37" i="23"/>
  <c r="AA36" i="23"/>
  <c r="Y36" i="23"/>
  <c r="AA35" i="23"/>
  <c r="Y35" i="23"/>
  <c r="AA34" i="23"/>
  <c r="Y34" i="23"/>
  <c r="AA33" i="23"/>
  <c r="Y33" i="23"/>
  <c r="AA32" i="23"/>
  <c r="Y32" i="23"/>
  <c r="AA31" i="23"/>
  <c r="Y31" i="23"/>
  <c r="AA30" i="23"/>
  <c r="Y30" i="23"/>
  <c r="AA29" i="23"/>
  <c r="Y29" i="23"/>
  <c r="AA28" i="23"/>
  <c r="Y28" i="23"/>
  <c r="AA27" i="23"/>
  <c r="Y27" i="23"/>
  <c r="AA26" i="23"/>
  <c r="Y26" i="23"/>
  <c r="AA25" i="23"/>
  <c r="Y25" i="23"/>
  <c r="AA24" i="23"/>
  <c r="Y24" i="23"/>
  <c r="AA23" i="23"/>
  <c r="Y23" i="23"/>
  <c r="AA22" i="23"/>
  <c r="Y22" i="23"/>
  <c r="AA21" i="23"/>
  <c r="Y21" i="23"/>
  <c r="AA20" i="23"/>
  <c r="Y20" i="23"/>
  <c r="AA19" i="23"/>
  <c r="Y19" i="23"/>
  <c r="AA18" i="23"/>
  <c r="Y18" i="23"/>
  <c r="AA17" i="23"/>
  <c r="Y17" i="23"/>
  <c r="AA16" i="23"/>
  <c r="Y16" i="23"/>
  <c r="AA15" i="23"/>
  <c r="Y15" i="23"/>
  <c r="AA14" i="23"/>
  <c r="Y14" i="23"/>
  <c r="AA13" i="23"/>
  <c r="Y13" i="23"/>
  <c r="AA12" i="23"/>
  <c r="Y12" i="23"/>
  <c r="AA11" i="23"/>
  <c r="Y11" i="23"/>
  <c r="AA10" i="23"/>
  <c r="Y10" i="23"/>
  <c r="AA9" i="23"/>
  <c r="Y9" i="23"/>
  <c r="AA8" i="23"/>
  <c r="Y8" i="23"/>
  <c r="AA7" i="23"/>
  <c r="Y7" i="23"/>
  <c r="AA6" i="23"/>
  <c r="Y6" i="23"/>
  <c r="AA5" i="23"/>
  <c r="Y5" i="23"/>
  <c r="AA162" i="36"/>
  <c r="Y162" i="36"/>
  <c r="AA161" i="36"/>
  <c r="Y161" i="36"/>
  <c r="AA160" i="36"/>
  <c r="Y160" i="36"/>
  <c r="AA159" i="36"/>
  <c r="Y159" i="36"/>
  <c r="AA158" i="36"/>
  <c r="Y158" i="36"/>
  <c r="AA157" i="36"/>
  <c r="Y157" i="36"/>
  <c r="AA156" i="36"/>
  <c r="Y156" i="36"/>
  <c r="AA155" i="36"/>
  <c r="Y155" i="36"/>
  <c r="AA154" i="36"/>
  <c r="Y154" i="36"/>
  <c r="AA153" i="36"/>
  <c r="Y153" i="36"/>
  <c r="AA152" i="36"/>
  <c r="Y152" i="36"/>
  <c r="AA151" i="36"/>
  <c r="Y151" i="36"/>
  <c r="AA150" i="36"/>
  <c r="Y150" i="36"/>
  <c r="AA149" i="36"/>
  <c r="Y149" i="36"/>
  <c r="AA148" i="36"/>
  <c r="Y148" i="36"/>
  <c r="AA147" i="36"/>
  <c r="Y147" i="36"/>
  <c r="AA146" i="36"/>
  <c r="Y146" i="36"/>
  <c r="AA145" i="36"/>
  <c r="Y145" i="36"/>
  <c r="AA144" i="36"/>
  <c r="Y144" i="36"/>
  <c r="AA143" i="36"/>
  <c r="Y143" i="36"/>
  <c r="AA142" i="36"/>
  <c r="Y142" i="36"/>
  <c r="AA141" i="36"/>
  <c r="Y141" i="36"/>
  <c r="AA140" i="36"/>
  <c r="Y140" i="36"/>
  <c r="AA139" i="36"/>
  <c r="Y139" i="36"/>
  <c r="AA138" i="36"/>
  <c r="Y138" i="36"/>
  <c r="AA137" i="36"/>
  <c r="Y137" i="36"/>
  <c r="AA136" i="36"/>
  <c r="Y136" i="36"/>
  <c r="AA135" i="36"/>
  <c r="Y135" i="36"/>
  <c r="AA134" i="36"/>
  <c r="Y134" i="36"/>
  <c r="AA133" i="36"/>
  <c r="Y133" i="36"/>
  <c r="AA132" i="36"/>
  <c r="Y132" i="36"/>
  <c r="AA131" i="36"/>
  <c r="Y131" i="36"/>
  <c r="AA130" i="36"/>
  <c r="Y130" i="36"/>
  <c r="AA129" i="36"/>
  <c r="Y129" i="36"/>
  <c r="AA128" i="36"/>
  <c r="Y128" i="36"/>
  <c r="AA127" i="36"/>
  <c r="Y127" i="36"/>
  <c r="AA126" i="36"/>
  <c r="Y126" i="36"/>
  <c r="AA125" i="36"/>
  <c r="Y125" i="36"/>
  <c r="AA124" i="36"/>
  <c r="Y124" i="36"/>
  <c r="AA123" i="36"/>
  <c r="Y123" i="36"/>
  <c r="AA122" i="36"/>
  <c r="Y122" i="36"/>
  <c r="AA121" i="36"/>
  <c r="Y121" i="36"/>
  <c r="AA120" i="36"/>
  <c r="Y120" i="36"/>
  <c r="AA119" i="36"/>
  <c r="Y119" i="36"/>
  <c r="AA118" i="36"/>
  <c r="Y118" i="36"/>
  <c r="AA117" i="36"/>
  <c r="Y117" i="36"/>
  <c r="AA116" i="36"/>
  <c r="Y116" i="36"/>
  <c r="AA115" i="36"/>
  <c r="Y115" i="36"/>
  <c r="AA114" i="36"/>
  <c r="Y114" i="36"/>
  <c r="AA113" i="36"/>
  <c r="Y113" i="36"/>
  <c r="AA112" i="36"/>
  <c r="Y112" i="36"/>
  <c r="AA111" i="36"/>
  <c r="Y111" i="36"/>
  <c r="AA110" i="36"/>
  <c r="Y110" i="36"/>
  <c r="AA109" i="36"/>
  <c r="Y109" i="36"/>
  <c r="AA108" i="36"/>
  <c r="Y108" i="36"/>
  <c r="AA107" i="36"/>
  <c r="Y107" i="36"/>
  <c r="AA106" i="36"/>
  <c r="Y106" i="36"/>
  <c r="AA105" i="36"/>
  <c r="Y105" i="36"/>
  <c r="AA104" i="36"/>
  <c r="Y104" i="36"/>
  <c r="AA103" i="36"/>
  <c r="Y103" i="36"/>
  <c r="AA102" i="36"/>
  <c r="Y102" i="36"/>
  <c r="AA101" i="36"/>
  <c r="Y101" i="36"/>
  <c r="AA100" i="36"/>
  <c r="Y100" i="36"/>
  <c r="AA99" i="36"/>
  <c r="Y99" i="36"/>
  <c r="AA98" i="36"/>
  <c r="Y98" i="36"/>
  <c r="AA97" i="36"/>
  <c r="Y97" i="36"/>
  <c r="AA96" i="36"/>
  <c r="Y96" i="36"/>
  <c r="AA95" i="36"/>
  <c r="Y95" i="36"/>
  <c r="AA94" i="36"/>
  <c r="Y94" i="36"/>
  <c r="AA93" i="36"/>
  <c r="Y93" i="36"/>
  <c r="AA92" i="36"/>
  <c r="Y92" i="36"/>
  <c r="AA91" i="36"/>
  <c r="Y91" i="36"/>
  <c r="AA90" i="36"/>
  <c r="Y90" i="36"/>
  <c r="AA89" i="36"/>
  <c r="Y89" i="36"/>
  <c r="AA88" i="36"/>
  <c r="Y88" i="36"/>
  <c r="AA87" i="36"/>
  <c r="Y87" i="36"/>
  <c r="AA86" i="36"/>
  <c r="Y86" i="36"/>
  <c r="AA85" i="36"/>
  <c r="Y85" i="36"/>
  <c r="AA84" i="36"/>
  <c r="Y84" i="36"/>
  <c r="AA83" i="36"/>
  <c r="Y83" i="36"/>
  <c r="AA82" i="36"/>
  <c r="Y82" i="36"/>
  <c r="AA81" i="36"/>
  <c r="Y81" i="36"/>
  <c r="AA80" i="36"/>
  <c r="Y80" i="36"/>
  <c r="AA79" i="36"/>
  <c r="Y79" i="36"/>
  <c r="AA78" i="36"/>
  <c r="Y78" i="36"/>
  <c r="AA77" i="36"/>
  <c r="Y77" i="36"/>
  <c r="AA76" i="36"/>
  <c r="Y76" i="36"/>
  <c r="AA75" i="36"/>
  <c r="Y75" i="36"/>
  <c r="AA74" i="36"/>
  <c r="Y74" i="36"/>
  <c r="AA73" i="36"/>
  <c r="Y73" i="36"/>
  <c r="AA72" i="36"/>
  <c r="Y72" i="36"/>
  <c r="AA71" i="36"/>
  <c r="Y71" i="36"/>
  <c r="AA70" i="36"/>
  <c r="Y70" i="36"/>
  <c r="AA69" i="36"/>
  <c r="Y69" i="36"/>
  <c r="AA68" i="36"/>
  <c r="Y68" i="36"/>
  <c r="AA67" i="36"/>
  <c r="Y67" i="36"/>
  <c r="AA66" i="36"/>
  <c r="Y66" i="36"/>
  <c r="AA65" i="36"/>
  <c r="Y65" i="36"/>
  <c r="AA64" i="36"/>
  <c r="Y64" i="36"/>
  <c r="AA63" i="36"/>
  <c r="Y63" i="36"/>
  <c r="AA62" i="36"/>
  <c r="Y62" i="36"/>
  <c r="AA61" i="36"/>
  <c r="Y61" i="36"/>
  <c r="AA60" i="36"/>
  <c r="Y60" i="36"/>
  <c r="AA59" i="36"/>
  <c r="Y59" i="36"/>
  <c r="AA58" i="36"/>
  <c r="Y58" i="36"/>
  <c r="AA57" i="36"/>
  <c r="Y57" i="36"/>
  <c r="AA56" i="36"/>
  <c r="Y56" i="36"/>
  <c r="AA55" i="36"/>
  <c r="Y55" i="36"/>
  <c r="AA54" i="36"/>
  <c r="Y54" i="36"/>
  <c r="AA53" i="36"/>
  <c r="Y53" i="36"/>
  <c r="AA52" i="36"/>
  <c r="Y52" i="36"/>
  <c r="AA51" i="36"/>
  <c r="Y51" i="36"/>
  <c r="AA50" i="36"/>
  <c r="Y50" i="36"/>
  <c r="AA49" i="36"/>
  <c r="Y49" i="36"/>
  <c r="AA48" i="36"/>
  <c r="Y48" i="36"/>
  <c r="AA47" i="36"/>
  <c r="Y47" i="36"/>
  <c r="AA46" i="36"/>
  <c r="Y46" i="36"/>
  <c r="AA45" i="36"/>
  <c r="Y45" i="36"/>
  <c r="AA44" i="36"/>
  <c r="Y44" i="36"/>
  <c r="AA43" i="36"/>
  <c r="Y43" i="36"/>
  <c r="AA42" i="36"/>
  <c r="Y42" i="36"/>
  <c r="AA41" i="36"/>
  <c r="Y41" i="36"/>
  <c r="AA40" i="36"/>
  <c r="Y40" i="36"/>
  <c r="AA39" i="36"/>
  <c r="Y39" i="36"/>
  <c r="AA38" i="36"/>
  <c r="Y38" i="36"/>
  <c r="AA37" i="36"/>
  <c r="Y37" i="36"/>
  <c r="AA36" i="36"/>
  <c r="Y36" i="36"/>
  <c r="AA35" i="36"/>
  <c r="Y35" i="36"/>
  <c r="AA34" i="36"/>
  <c r="Y34" i="36"/>
  <c r="AA33" i="36"/>
  <c r="Y33" i="36"/>
  <c r="AA32" i="36"/>
  <c r="Y32" i="36"/>
  <c r="AA31" i="36"/>
  <c r="Y31" i="36"/>
  <c r="AA30" i="36"/>
  <c r="Y30" i="36"/>
  <c r="AA29" i="36"/>
  <c r="Y29" i="36"/>
  <c r="AA28" i="36"/>
  <c r="Y28" i="36"/>
  <c r="AA27" i="36"/>
  <c r="Y27" i="36"/>
  <c r="AA26" i="36"/>
  <c r="Y26" i="36"/>
  <c r="AA25" i="36"/>
  <c r="Y25" i="36"/>
  <c r="AA24" i="36"/>
  <c r="Y24" i="36"/>
  <c r="AA23" i="36"/>
  <c r="Y23" i="36"/>
  <c r="AA22" i="36"/>
  <c r="Y22" i="36"/>
  <c r="AA21" i="36"/>
  <c r="Y21" i="36"/>
  <c r="AA20" i="36"/>
  <c r="Y20" i="36"/>
  <c r="AA19" i="36"/>
  <c r="Y19" i="36"/>
  <c r="AA18" i="36"/>
  <c r="Y18" i="36"/>
  <c r="AA17" i="36"/>
  <c r="Y17" i="36"/>
  <c r="AA16" i="36"/>
  <c r="Y16" i="36"/>
  <c r="AA15" i="36"/>
  <c r="Y15" i="36"/>
  <c r="AA14" i="36"/>
  <c r="Y14" i="36"/>
  <c r="AA13" i="36"/>
  <c r="Y13" i="36"/>
  <c r="AA12" i="36"/>
  <c r="Y12" i="36"/>
  <c r="AA11" i="36"/>
  <c r="Y11" i="36"/>
  <c r="AA10" i="36"/>
  <c r="Y10" i="36"/>
  <c r="AA9" i="36"/>
  <c r="Y9" i="36"/>
  <c r="AA8" i="36"/>
  <c r="Y8" i="36"/>
  <c r="AA7" i="36"/>
  <c r="Y7" i="36"/>
  <c r="AA6" i="36"/>
  <c r="Y6" i="36"/>
  <c r="AA5" i="36"/>
  <c r="Y5" i="36"/>
  <c r="AA165" i="22"/>
  <c r="Y165" i="22"/>
  <c r="AA164" i="22"/>
  <c r="Y164" i="22"/>
  <c r="AA163" i="22"/>
  <c r="Y163" i="22"/>
  <c r="AA162" i="22"/>
  <c r="Y162" i="22"/>
  <c r="AA161" i="22"/>
  <c r="Y161" i="22"/>
  <c r="AA160" i="22"/>
  <c r="Y160" i="22"/>
  <c r="AA159" i="22"/>
  <c r="Y159" i="22"/>
  <c r="AA158" i="22"/>
  <c r="Y158" i="22"/>
  <c r="AA157" i="22"/>
  <c r="Y157" i="22"/>
  <c r="AA156" i="22"/>
  <c r="Y156" i="22"/>
  <c r="AA155" i="22"/>
  <c r="Y155" i="22"/>
  <c r="AA154" i="22"/>
  <c r="Y154" i="22"/>
  <c r="AA153" i="22"/>
  <c r="Y153" i="22"/>
  <c r="AA152" i="22"/>
  <c r="Y152" i="22"/>
  <c r="AA151" i="22"/>
  <c r="Y151" i="22"/>
  <c r="AA150" i="22"/>
  <c r="Y150" i="22"/>
  <c r="AA149" i="22"/>
  <c r="Y149" i="22"/>
  <c r="AA148" i="22"/>
  <c r="Y148" i="22"/>
  <c r="AA147" i="22"/>
  <c r="Y147" i="22"/>
  <c r="AA146" i="22"/>
  <c r="Y146" i="22"/>
  <c r="AA145" i="22"/>
  <c r="Y145" i="22"/>
  <c r="AA144" i="22"/>
  <c r="Y144" i="22"/>
  <c r="AA143" i="22"/>
  <c r="Y143" i="22"/>
  <c r="AA142" i="22"/>
  <c r="Y142" i="22"/>
  <c r="AA141" i="22"/>
  <c r="Y141" i="22"/>
  <c r="AA140" i="22"/>
  <c r="Y140" i="22"/>
  <c r="AA139" i="22"/>
  <c r="Y139" i="22"/>
  <c r="AA138" i="22"/>
  <c r="Y138" i="22"/>
  <c r="AA137" i="22"/>
  <c r="Y137" i="22"/>
  <c r="AA136" i="22"/>
  <c r="Y136" i="22"/>
  <c r="AA135" i="22"/>
  <c r="Y135" i="22"/>
  <c r="AA134" i="22"/>
  <c r="Y134" i="22"/>
  <c r="AA133" i="22"/>
  <c r="Y133" i="22"/>
  <c r="AA132" i="22"/>
  <c r="Y132" i="22"/>
  <c r="AA131" i="22"/>
  <c r="Y131" i="22"/>
  <c r="AA130" i="22"/>
  <c r="Y130" i="22"/>
  <c r="AA129" i="22"/>
  <c r="Y129" i="22"/>
  <c r="AA128" i="22"/>
  <c r="Y128" i="22"/>
  <c r="AA127" i="22"/>
  <c r="Y127" i="22"/>
  <c r="AA126" i="22"/>
  <c r="Y126" i="22"/>
  <c r="AA125" i="22"/>
  <c r="Y125" i="22"/>
  <c r="AA124" i="22"/>
  <c r="Y124" i="22"/>
  <c r="AA123" i="22"/>
  <c r="Y123" i="22"/>
  <c r="AA122" i="22"/>
  <c r="Y122" i="22"/>
  <c r="AA121" i="22"/>
  <c r="Y121" i="22"/>
  <c r="AA120" i="22"/>
  <c r="Y120" i="22"/>
  <c r="AA119" i="22"/>
  <c r="Y119" i="22"/>
  <c r="AA118" i="22"/>
  <c r="Y118" i="22"/>
  <c r="AA117" i="22"/>
  <c r="Y117" i="22"/>
  <c r="AA116" i="22"/>
  <c r="Y116" i="22"/>
  <c r="AA115" i="22"/>
  <c r="Y115" i="22"/>
  <c r="AA114" i="22"/>
  <c r="Y114" i="22"/>
  <c r="AA113" i="22"/>
  <c r="Y113" i="22"/>
  <c r="AA112" i="22"/>
  <c r="Y112" i="22"/>
  <c r="AA111" i="22"/>
  <c r="Y111" i="22"/>
  <c r="AA110" i="22"/>
  <c r="Y110" i="22"/>
  <c r="AA109" i="22"/>
  <c r="Y109" i="22"/>
  <c r="AA108" i="22"/>
  <c r="Y108" i="22"/>
  <c r="AA107" i="22"/>
  <c r="Y107" i="22"/>
  <c r="AA106" i="22"/>
  <c r="Y106" i="22"/>
  <c r="AA105" i="22"/>
  <c r="Y105" i="22"/>
  <c r="AA104" i="22"/>
  <c r="Y104" i="22"/>
  <c r="AA103" i="22"/>
  <c r="Y103" i="22"/>
  <c r="AA102" i="22"/>
  <c r="Y102" i="22"/>
  <c r="AA101" i="22"/>
  <c r="Y101" i="22"/>
  <c r="AA100" i="22"/>
  <c r="Y100" i="22"/>
  <c r="AA99" i="22"/>
  <c r="Y99" i="22"/>
  <c r="AA98" i="22"/>
  <c r="Y98" i="22"/>
  <c r="AA97" i="22"/>
  <c r="Y97" i="22"/>
  <c r="AA96" i="22"/>
  <c r="Y96" i="22"/>
  <c r="AA95" i="22"/>
  <c r="Y95" i="22"/>
  <c r="AA94" i="22"/>
  <c r="Y94" i="22"/>
  <c r="AA93" i="22"/>
  <c r="Y93" i="22"/>
  <c r="AA92" i="22"/>
  <c r="Y92" i="22"/>
  <c r="AA91" i="22"/>
  <c r="Y91" i="22"/>
  <c r="AA90" i="22"/>
  <c r="Y90" i="22"/>
  <c r="AA89" i="22"/>
  <c r="Y89" i="22"/>
  <c r="AA88" i="22"/>
  <c r="Y88" i="22"/>
  <c r="AA87" i="22"/>
  <c r="Y87" i="22"/>
  <c r="AA86" i="22"/>
  <c r="Y86" i="22"/>
  <c r="AA85" i="22"/>
  <c r="Y85" i="22"/>
  <c r="AA84" i="22"/>
  <c r="Y84" i="22"/>
  <c r="AA83" i="22"/>
  <c r="Y83" i="22"/>
  <c r="AA82" i="22"/>
  <c r="Y82" i="22"/>
  <c r="AA81" i="22"/>
  <c r="Y81" i="22"/>
  <c r="AA80" i="22"/>
  <c r="Y80" i="22"/>
  <c r="AA79" i="22"/>
  <c r="Y79" i="22"/>
  <c r="AA78" i="22"/>
  <c r="Y78" i="22"/>
  <c r="AA77" i="22"/>
  <c r="Y77" i="22"/>
  <c r="AA76" i="22"/>
  <c r="Y76" i="22"/>
  <c r="AA75" i="22"/>
  <c r="Y75" i="22"/>
  <c r="AA74" i="22"/>
  <c r="Y74" i="22"/>
  <c r="AA73" i="22"/>
  <c r="Y73" i="22"/>
  <c r="AA72" i="22"/>
  <c r="Y72" i="22"/>
  <c r="AA71" i="22"/>
  <c r="Y71" i="22"/>
  <c r="AA70" i="22"/>
  <c r="Y70" i="22"/>
  <c r="AA69" i="22"/>
  <c r="Y69" i="22"/>
  <c r="AA68" i="22"/>
  <c r="Y68" i="22"/>
  <c r="AA67" i="22"/>
  <c r="Y67" i="22"/>
  <c r="AA66" i="22"/>
  <c r="Y66" i="22"/>
  <c r="AA65" i="22"/>
  <c r="Y65" i="22"/>
  <c r="AA64" i="22"/>
  <c r="Y64" i="22"/>
  <c r="AA63" i="22"/>
  <c r="Y63" i="22"/>
  <c r="AA62" i="22"/>
  <c r="Y62" i="22"/>
  <c r="AA61" i="22"/>
  <c r="Y61" i="22"/>
  <c r="AA60" i="22"/>
  <c r="Y60" i="22"/>
  <c r="AA59" i="22"/>
  <c r="Y59" i="22"/>
  <c r="AA58" i="22"/>
  <c r="Y58" i="22"/>
  <c r="AA57" i="22"/>
  <c r="Y57" i="22"/>
  <c r="AA56" i="22"/>
  <c r="Y56" i="22"/>
  <c r="AA55" i="22"/>
  <c r="Y55" i="22"/>
  <c r="AA54" i="22"/>
  <c r="Y54" i="22"/>
  <c r="AA53" i="22"/>
  <c r="Y53" i="22"/>
  <c r="AA52" i="22"/>
  <c r="Y52" i="22"/>
  <c r="AA51" i="22"/>
  <c r="Y51" i="22"/>
  <c r="AA50" i="22"/>
  <c r="Y50" i="22"/>
  <c r="AA49" i="22"/>
  <c r="Y49" i="22"/>
  <c r="AA48" i="22"/>
  <c r="Y48" i="22"/>
  <c r="AA47" i="22"/>
  <c r="Y47" i="22"/>
  <c r="AA46" i="22"/>
  <c r="Y46" i="22"/>
  <c r="AA45" i="22"/>
  <c r="Y45" i="22"/>
  <c r="AA44" i="22"/>
  <c r="Y44" i="22"/>
  <c r="AA43" i="22"/>
  <c r="Y43" i="22"/>
  <c r="AA42" i="22"/>
  <c r="Y42" i="22"/>
  <c r="AA41" i="22"/>
  <c r="Y41" i="22"/>
  <c r="AA40" i="22"/>
  <c r="Y40" i="22"/>
  <c r="AA39" i="22"/>
  <c r="Y39" i="22"/>
  <c r="AA38" i="22"/>
  <c r="Y38" i="22"/>
  <c r="AA37" i="22"/>
  <c r="Y37" i="22"/>
  <c r="AA36" i="22"/>
  <c r="Y36" i="22"/>
  <c r="AA35" i="22"/>
  <c r="Y35" i="22"/>
  <c r="AA34" i="22"/>
  <c r="Y34" i="22"/>
  <c r="AA33" i="22"/>
  <c r="Y33" i="22"/>
  <c r="AA32" i="22"/>
  <c r="Y32" i="22"/>
  <c r="AA31" i="22"/>
  <c r="Y31" i="22"/>
  <c r="AA30" i="22"/>
  <c r="Y30" i="22"/>
  <c r="AA29" i="22"/>
  <c r="Y29" i="22"/>
  <c r="AA28" i="22"/>
  <c r="Y28" i="22"/>
  <c r="AA27" i="22"/>
  <c r="Y27" i="22"/>
  <c r="AA26" i="22"/>
  <c r="Y26" i="22"/>
  <c r="AA25" i="22"/>
  <c r="Y25" i="22"/>
  <c r="AA24" i="22"/>
  <c r="Y24" i="22"/>
  <c r="AA23" i="22"/>
  <c r="Y23" i="22"/>
  <c r="AA22" i="22"/>
  <c r="Y22" i="22"/>
  <c r="AA21" i="22"/>
  <c r="Y21" i="22"/>
  <c r="AA20" i="22"/>
  <c r="Y20" i="22"/>
  <c r="AA19" i="22"/>
  <c r="Y19" i="22"/>
  <c r="AA18" i="22"/>
  <c r="Y18" i="22"/>
  <c r="AA17" i="22"/>
  <c r="Y17" i="22"/>
  <c r="AA16" i="22"/>
  <c r="Y16" i="22"/>
  <c r="AA15" i="22"/>
  <c r="Y15" i="22"/>
  <c r="AA14" i="22"/>
  <c r="Y14" i="22"/>
  <c r="AA13" i="22"/>
  <c r="Y13" i="22"/>
  <c r="AA12" i="22"/>
  <c r="Y12" i="22"/>
  <c r="AA11" i="22"/>
  <c r="Y11" i="22"/>
  <c r="AA10" i="22"/>
  <c r="Y10" i="22"/>
  <c r="AA9" i="22"/>
  <c r="Y9" i="22"/>
  <c r="AA8" i="22"/>
  <c r="Y8" i="22"/>
  <c r="AA7" i="22"/>
  <c r="Y7" i="22"/>
  <c r="AA6" i="22"/>
  <c r="Y6" i="22"/>
  <c r="AA5" i="22"/>
  <c r="Y5" i="22"/>
  <c r="AA144" i="21"/>
  <c r="Y144" i="21"/>
  <c r="AA143" i="21"/>
  <c r="Y143" i="21"/>
  <c r="AA142" i="21"/>
  <c r="Y142" i="21"/>
  <c r="AA141" i="21"/>
  <c r="Y141" i="21"/>
  <c r="AA140" i="21"/>
  <c r="Y140" i="21"/>
  <c r="AA139" i="21"/>
  <c r="Y139" i="21"/>
  <c r="AA138" i="21"/>
  <c r="Y138" i="21"/>
  <c r="AA137" i="21"/>
  <c r="Y137" i="21"/>
  <c r="AA136" i="21"/>
  <c r="Y136" i="21"/>
  <c r="AA135" i="21"/>
  <c r="Y135" i="21"/>
  <c r="AA134" i="21"/>
  <c r="Y134" i="21"/>
  <c r="AA133" i="21"/>
  <c r="Y133" i="21"/>
  <c r="AA132" i="21"/>
  <c r="Y132" i="21"/>
  <c r="AA131" i="21"/>
  <c r="Y131" i="21"/>
  <c r="AA130" i="21"/>
  <c r="Y130" i="21"/>
  <c r="AA129" i="21"/>
  <c r="Y129" i="21"/>
  <c r="AA128" i="21"/>
  <c r="Y128" i="21"/>
  <c r="AA127" i="21"/>
  <c r="Y127" i="21"/>
  <c r="AA126" i="21"/>
  <c r="Y126" i="21"/>
  <c r="AA125" i="21"/>
  <c r="Y125" i="21"/>
  <c r="AA124" i="21"/>
  <c r="Y124" i="21"/>
  <c r="AA123" i="21"/>
  <c r="Y123" i="21"/>
  <c r="AA122" i="21"/>
  <c r="Y122" i="21"/>
  <c r="AA121" i="21"/>
  <c r="Y121" i="21"/>
  <c r="AA120" i="21"/>
  <c r="Y120" i="21"/>
  <c r="AA119" i="21"/>
  <c r="Y119" i="21"/>
  <c r="AA118" i="21"/>
  <c r="Y118" i="21"/>
  <c r="AA117" i="21"/>
  <c r="Y117" i="21"/>
  <c r="AA116" i="21"/>
  <c r="Y116" i="21"/>
  <c r="AA115" i="21"/>
  <c r="Y115" i="21"/>
  <c r="AA114" i="21"/>
  <c r="Y114" i="21"/>
  <c r="AA113" i="21"/>
  <c r="Y113" i="21"/>
  <c r="AA112" i="21"/>
  <c r="Y112" i="21"/>
  <c r="AA111" i="21"/>
  <c r="Y111" i="21"/>
  <c r="AA110" i="21"/>
  <c r="Y110" i="21"/>
  <c r="AA109" i="21"/>
  <c r="Y109" i="21"/>
  <c r="AA108" i="21"/>
  <c r="Y108" i="21"/>
  <c r="AA107" i="21"/>
  <c r="Y107" i="21"/>
  <c r="AA106" i="21"/>
  <c r="Y106" i="21"/>
  <c r="AA105" i="21"/>
  <c r="Y105" i="21"/>
  <c r="AA104" i="21"/>
  <c r="Y104" i="21"/>
  <c r="AA103" i="21"/>
  <c r="Y103" i="21"/>
  <c r="AA102" i="21"/>
  <c r="Y102" i="21"/>
  <c r="AA101" i="21"/>
  <c r="Y101" i="21"/>
  <c r="AA100" i="21"/>
  <c r="Y100" i="21"/>
  <c r="AA99" i="21"/>
  <c r="Y99" i="21"/>
  <c r="AA98" i="21"/>
  <c r="Y98" i="21"/>
  <c r="AA97" i="21"/>
  <c r="Y97" i="21"/>
  <c r="AA96" i="21"/>
  <c r="Y96" i="21"/>
  <c r="AA95" i="21"/>
  <c r="Y95" i="21"/>
  <c r="AA94" i="21"/>
  <c r="Y94" i="21"/>
  <c r="AA93" i="21"/>
  <c r="Y93" i="21"/>
  <c r="AA92" i="21"/>
  <c r="Y92" i="21"/>
  <c r="AA91" i="21"/>
  <c r="Y91" i="21"/>
  <c r="AA90" i="21"/>
  <c r="Y90" i="21"/>
  <c r="AA89" i="21"/>
  <c r="Y89" i="21"/>
  <c r="AA88" i="21"/>
  <c r="Y88" i="21"/>
  <c r="AA87" i="21"/>
  <c r="Y87" i="21"/>
  <c r="AA86" i="21"/>
  <c r="Y86" i="21"/>
  <c r="AA85" i="21"/>
  <c r="Y85" i="21"/>
  <c r="AA84" i="21"/>
  <c r="Y84" i="21"/>
  <c r="AA83" i="21"/>
  <c r="Y83" i="21"/>
  <c r="AA82" i="21"/>
  <c r="Y82" i="21"/>
  <c r="AA81" i="21"/>
  <c r="Y81" i="21"/>
  <c r="AA80" i="21"/>
  <c r="Y80" i="21"/>
  <c r="AA79" i="21"/>
  <c r="Y79" i="21"/>
  <c r="AA78" i="21"/>
  <c r="Y78" i="21"/>
  <c r="AA77" i="21"/>
  <c r="Y77" i="21"/>
  <c r="AA76" i="21"/>
  <c r="Y76" i="21"/>
  <c r="AA75" i="21"/>
  <c r="Y75" i="21"/>
  <c r="AA74" i="21"/>
  <c r="Y74" i="21"/>
  <c r="AA73" i="21"/>
  <c r="Y73" i="21"/>
  <c r="AA72" i="21"/>
  <c r="Y72" i="21"/>
  <c r="AA71" i="21"/>
  <c r="Y71" i="21"/>
  <c r="AA70" i="21"/>
  <c r="Y70" i="21"/>
  <c r="AA69" i="21"/>
  <c r="Y69" i="21"/>
  <c r="AA68" i="21"/>
  <c r="Y68" i="21"/>
  <c r="AA67" i="21"/>
  <c r="Y67" i="21"/>
  <c r="AA66" i="21"/>
  <c r="Y66" i="21"/>
  <c r="AA65" i="21"/>
  <c r="Y65" i="21"/>
  <c r="AA64" i="21"/>
  <c r="Y64" i="21"/>
  <c r="AA63" i="21"/>
  <c r="Y63" i="21"/>
  <c r="AA62" i="21"/>
  <c r="Y62" i="21"/>
  <c r="AA61" i="21"/>
  <c r="Y61" i="21"/>
  <c r="AA60" i="21"/>
  <c r="Y60" i="21"/>
  <c r="AA59" i="21"/>
  <c r="Y59" i="21"/>
  <c r="AA58" i="21"/>
  <c r="Y58" i="21"/>
  <c r="AA57" i="21"/>
  <c r="Y57" i="21"/>
  <c r="AA56" i="21"/>
  <c r="Y56" i="21"/>
  <c r="AA55" i="21"/>
  <c r="Y55" i="21"/>
  <c r="AA54" i="21"/>
  <c r="Y54" i="21"/>
  <c r="AA53" i="21"/>
  <c r="Y53" i="21"/>
  <c r="AA52" i="21"/>
  <c r="Y52" i="21"/>
  <c r="AA51" i="21"/>
  <c r="Y51" i="21"/>
  <c r="AA50" i="21"/>
  <c r="Y50" i="21"/>
  <c r="AA49" i="21"/>
  <c r="Y49" i="21"/>
  <c r="AA48" i="21"/>
  <c r="Y48" i="21"/>
  <c r="AA47" i="21"/>
  <c r="Y47" i="21"/>
  <c r="AA46" i="21"/>
  <c r="Y46" i="21"/>
  <c r="AA45" i="21"/>
  <c r="Y45" i="21"/>
  <c r="AA44" i="21"/>
  <c r="Y44" i="21"/>
  <c r="AA43" i="21"/>
  <c r="Y43" i="21"/>
  <c r="AA42" i="21"/>
  <c r="Y42" i="21"/>
  <c r="AA41" i="21"/>
  <c r="Y41" i="21"/>
  <c r="AA40" i="21"/>
  <c r="Y40" i="21"/>
  <c r="AA39" i="21"/>
  <c r="Y39" i="21"/>
  <c r="AA38" i="21"/>
  <c r="Y38" i="21"/>
  <c r="AA37" i="21"/>
  <c r="Y37" i="21"/>
  <c r="AA36" i="21"/>
  <c r="Y36" i="21"/>
  <c r="AA35" i="21"/>
  <c r="Y35" i="21"/>
  <c r="AA34" i="21"/>
  <c r="Y34" i="21"/>
  <c r="AA33" i="21"/>
  <c r="Y33" i="21"/>
  <c r="AA32" i="21"/>
  <c r="Y32" i="21"/>
  <c r="AA31" i="21"/>
  <c r="Y31" i="21"/>
  <c r="AA30" i="21"/>
  <c r="Y30" i="21"/>
  <c r="AA29" i="21"/>
  <c r="Y29" i="21"/>
  <c r="AA28" i="21"/>
  <c r="Y28" i="21"/>
  <c r="AA27" i="21"/>
  <c r="Y27" i="21"/>
  <c r="AA26" i="21"/>
  <c r="Y26" i="21"/>
  <c r="AA25" i="21"/>
  <c r="Y25" i="21"/>
  <c r="AA24" i="21"/>
  <c r="Y24" i="21"/>
  <c r="AA23" i="21"/>
  <c r="Y23" i="21"/>
  <c r="AA22" i="21"/>
  <c r="Y22" i="21"/>
  <c r="AA21" i="21"/>
  <c r="Y21" i="21"/>
  <c r="AA20" i="21"/>
  <c r="Y20" i="21"/>
  <c r="AA19" i="21"/>
  <c r="Y19" i="21"/>
  <c r="AA18" i="21"/>
  <c r="Y18" i="21"/>
  <c r="AA17" i="21"/>
  <c r="Y17" i="21"/>
  <c r="AA16" i="21"/>
  <c r="Y16" i="21"/>
  <c r="AA15" i="21"/>
  <c r="Y15" i="21"/>
  <c r="AA14" i="21"/>
  <c r="Y14" i="21"/>
  <c r="AA13" i="21"/>
  <c r="Y13" i="21"/>
  <c r="AA12" i="21"/>
  <c r="Y12" i="21"/>
  <c r="AA11" i="21"/>
  <c r="Y11" i="21"/>
  <c r="AA10" i="21"/>
  <c r="Y10" i="21"/>
  <c r="AA9" i="21"/>
  <c r="Y9" i="21"/>
  <c r="AA8" i="21"/>
  <c r="Y8" i="21"/>
  <c r="AA7" i="21"/>
  <c r="Y7" i="21"/>
  <c r="AA6" i="21"/>
  <c r="Y6" i="21"/>
  <c r="AA5" i="21"/>
  <c r="Y5" i="21"/>
  <c r="AA152" i="18"/>
  <c r="Y152" i="18"/>
  <c r="AA151" i="18"/>
  <c r="Y151" i="18"/>
  <c r="AA150" i="18"/>
  <c r="Y150" i="18"/>
  <c r="AA149" i="18"/>
  <c r="Y149" i="18"/>
  <c r="AA148" i="18"/>
  <c r="Y148" i="18"/>
  <c r="AA147" i="18"/>
  <c r="Y147" i="18"/>
  <c r="AA146" i="18"/>
  <c r="Y146" i="18"/>
  <c r="AA145" i="18"/>
  <c r="Y145" i="18"/>
  <c r="AA144" i="18"/>
  <c r="Y144" i="18"/>
  <c r="AA143" i="18"/>
  <c r="Y143" i="18"/>
  <c r="AA142" i="18"/>
  <c r="Y142" i="18"/>
  <c r="AA141" i="18"/>
  <c r="Y141" i="18"/>
  <c r="AA140" i="18"/>
  <c r="Y140" i="18"/>
  <c r="AA139" i="18"/>
  <c r="Y139" i="18"/>
  <c r="AA138" i="18"/>
  <c r="Y138" i="18"/>
  <c r="AA137" i="18"/>
  <c r="Y137" i="18"/>
  <c r="AA136" i="18"/>
  <c r="Y136" i="18"/>
  <c r="AA135" i="18"/>
  <c r="Y135" i="18"/>
  <c r="AA134" i="18"/>
  <c r="Y134" i="18"/>
  <c r="AA133" i="18"/>
  <c r="Y133" i="18"/>
  <c r="AA132" i="18"/>
  <c r="Y132" i="18"/>
  <c r="AA131" i="18"/>
  <c r="Y131" i="18"/>
  <c r="AA130" i="18"/>
  <c r="Y130" i="18"/>
  <c r="AA129" i="18"/>
  <c r="Y129" i="18"/>
  <c r="AA128" i="18"/>
  <c r="Y128" i="18"/>
  <c r="AA127" i="18"/>
  <c r="Y127" i="18"/>
  <c r="AA126" i="18"/>
  <c r="Y126" i="18"/>
  <c r="AA125" i="18"/>
  <c r="Y125" i="18"/>
  <c r="AA124" i="18"/>
  <c r="Y124" i="18"/>
  <c r="AA123" i="18"/>
  <c r="Y123" i="18"/>
  <c r="AA122" i="18"/>
  <c r="Y122" i="18"/>
  <c r="AA121" i="18"/>
  <c r="Y121" i="18"/>
  <c r="AA120" i="18"/>
  <c r="Y120" i="18"/>
  <c r="AA119" i="18"/>
  <c r="Y119" i="18"/>
  <c r="AA118" i="18"/>
  <c r="Y118" i="18"/>
  <c r="AA117" i="18"/>
  <c r="Y117" i="18"/>
  <c r="AA116" i="18"/>
  <c r="Y116" i="18"/>
  <c r="AA115" i="18"/>
  <c r="Y115" i="18"/>
  <c r="AA114" i="18"/>
  <c r="Y114" i="18"/>
  <c r="AA113" i="18"/>
  <c r="Y113" i="18"/>
  <c r="AA112" i="18"/>
  <c r="Y112" i="18"/>
  <c r="AA111" i="18"/>
  <c r="Y111" i="18"/>
  <c r="AA110" i="18"/>
  <c r="Y110" i="18"/>
  <c r="AA109" i="18"/>
  <c r="Y109" i="18"/>
  <c r="AA108" i="18"/>
  <c r="Y108" i="18"/>
  <c r="AA107" i="18"/>
  <c r="Y107" i="18"/>
  <c r="AA106" i="18"/>
  <c r="Y106" i="18"/>
  <c r="AA105" i="18"/>
  <c r="Y105" i="18"/>
  <c r="AA104" i="18"/>
  <c r="Y104" i="18"/>
  <c r="AA103" i="18"/>
  <c r="Y103" i="18"/>
  <c r="AA102" i="18"/>
  <c r="Y102" i="18"/>
  <c r="AA101" i="18"/>
  <c r="Y101" i="18"/>
  <c r="AA100" i="18"/>
  <c r="Y100" i="18"/>
  <c r="AA99" i="18"/>
  <c r="Y99" i="18"/>
  <c r="AA98" i="18"/>
  <c r="Y98" i="18"/>
  <c r="AA97" i="18"/>
  <c r="Y97" i="18"/>
  <c r="AA96" i="18"/>
  <c r="Y96" i="18"/>
  <c r="AA95" i="18"/>
  <c r="Y95" i="18"/>
  <c r="AA94" i="18"/>
  <c r="Y94" i="18"/>
  <c r="AA93" i="18"/>
  <c r="Y93" i="18"/>
  <c r="AA92" i="18"/>
  <c r="Y92" i="18"/>
  <c r="AA91" i="18"/>
  <c r="Y91" i="18"/>
  <c r="AA90" i="18"/>
  <c r="Y90" i="18"/>
  <c r="AA89" i="18"/>
  <c r="Y89" i="18"/>
  <c r="AA88" i="18"/>
  <c r="Y88" i="18"/>
  <c r="AA87" i="18"/>
  <c r="Y87" i="18"/>
  <c r="AA86" i="18"/>
  <c r="Y86" i="18"/>
  <c r="AA85" i="18"/>
  <c r="Y85" i="18"/>
  <c r="AA84" i="18"/>
  <c r="Y84" i="18"/>
  <c r="AA83" i="18"/>
  <c r="Y83" i="18"/>
  <c r="AA82" i="18"/>
  <c r="Y82" i="18"/>
  <c r="AA81" i="18"/>
  <c r="Y81" i="18"/>
  <c r="AA80" i="18"/>
  <c r="Y80" i="18"/>
  <c r="AA79" i="18"/>
  <c r="Y79" i="18"/>
  <c r="AA78" i="18"/>
  <c r="Y78" i="18"/>
  <c r="AA77" i="18"/>
  <c r="Y77" i="18"/>
  <c r="AA76" i="18"/>
  <c r="Y76" i="18"/>
  <c r="AA75" i="18"/>
  <c r="Y75" i="18"/>
  <c r="AA74" i="18"/>
  <c r="Y74" i="18"/>
  <c r="AA73" i="18"/>
  <c r="Y73" i="18"/>
  <c r="AA72" i="18"/>
  <c r="Y72" i="18"/>
  <c r="AA71" i="18"/>
  <c r="Y71" i="18"/>
  <c r="AA70" i="18"/>
  <c r="Y70" i="18"/>
  <c r="AA69" i="18"/>
  <c r="Y69" i="18"/>
  <c r="AA68" i="18"/>
  <c r="Y68" i="18"/>
  <c r="AA67" i="18"/>
  <c r="Y67" i="18"/>
  <c r="AA66" i="18"/>
  <c r="Y66" i="18"/>
  <c r="AA65" i="18"/>
  <c r="Y65" i="18"/>
  <c r="AA64" i="18"/>
  <c r="Y64" i="18"/>
  <c r="AA63" i="18"/>
  <c r="Y63" i="18"/>
  <c r="AA62" i="18"/>
  <c r="Y62" i="18"/>
  <c r="AA61" i="18"/>
  <c r="Y61" i="18"/>
  <c r="AA60" i="18"/>
  <c r="Y60" i="18"/>
  <c r="AA59" i="18"/>
  <c r="Y59" i="18"/>
  <c r="AA58" i="18"/>
  <c r="Y58" i="18"/>
  <c r="AA57" i="18"/>
  <c r="Y57" i="18"/>
  <c r="AA56" i="18"/>
  <c r="Y56" i="18"/>
  <c r="AA55" i="18"/>
  <c r="Y55" i="18"/>
  <c r="AA54" i="18"/>
  <c r="Y54" i="18"/>
  <c r="AA53" i="18"/>
  <c r="Y53" i="18"/>
  <c r="AA52" i="18"/>
  <c r="Y52" i="18"/>
  <c r="AA51" i="18"/>
  <c r="Y51" i="18"/>
  <c r="AA50" i="18"/>
  <c r="Y50" i="18"/>
  <c r="AA49" i="18"/>
  <c r="Y49" i="18"/>
  <c r="AA48" i="18"/>
  <c r="Y48" i="18"/>
  <c r="AA47" i="18"/>
  <c r="Y47" i="18"/>
  <c r="AA46" i="18"/>
  <c r="Y46" i="18"/>
  <c r="AA45" i="18"/>
  <c r="Y45" i="18"/>
  <c r="AA44" i="18"/>
  <c r="Y44" i="18"/>
  <c r="AA43" i="18"/>
  <c r="Y43" i="18"/>
  <c r="AA42" i="18"/>
  <c r="Y42" i="18"/>
  <c r="AA41" i="18"/>
  <c r="Y41" i="18"/>
  <c r="AA40" i="18"/>
  <c r="Y40" i="18"/>
  <c r="AA39" i="18"/>
  <c r="Y39" i="18"/>
  <c r="AA38" i="18"/>
  <c r="Y38" i="18"/>
  <c r="AA37" i="18"/>
  <c r="Y37" i="18"/>
  <c r="AA36" i="18"/>
  <c r="Y36" i="18"/>
  <c r="AA35" i="18"/>
  <c r="Y35" i="18"/>
  <c r="AA34" i="18"/>
  <c r="Y34" i="18"/>
  <c r="AA33" i="18"/>
  <c r="Y33" i="18"/>
  <c r="AA32" i="18"/>
  <c r="Y32" i="18"/>
  <c r="AA31" i="18"/>
  <c r="Y31" i="18"/>
  <c r="AA30" i="18"/>
  <c r="Y30" i="18"/>
  <c r="AA29" i="18"/>
  <c r="Y29" i="18"/>
  <c r="AA28" i="18"/>
  <c r="Y28" i="18"/>
  <c r="AA27" i="18"/>
  <c r="Y27" i="18"/>
  <c r="AA26" i="18"/>
  <c r="Y26" i="18"/>
  <c r="AA25" i="18"/>
  <c r="Y25" i="18"/>
  <c r="AA24" i="18"/>
  <c r="Y24" i="18"/>
  <c r="AA23" i="18"/>
  <c r="Y23" i="18"/>
  <c r="AA22" i="18"/>
  <c r="Y22" i="18"/>
  <c r="AA21" i="18"/>
  <c r="Y21" i="18"/>
  <c r="AA20" i="18"/>
  <c r="Y20" i="18"/>
  <c r="AA19" i="18"/>
  <c r="Y19" i="18"/>
  <c r="AA18" i="18"/>
  <c r="Y18" i="18"/>
  <c r="AA17" i="18"/>
  <c r="Y17" i="18"/>
  <c r="AA16" i="18"/>
  <c r="Y16" i="18"/>
  <c r="AA15" i="18"/>
  <c r="Y15" i="18"/>
  <c r="AA14" i="18"/>
  <c r="Y14" i="18"/>
  <c r="AA13" i="18"/>
  <c r="Y13" i="18"/>
  <c r="AA12" i="18"/>
  <c r="Y12" i="18"/>
  <c r="AA11" i="18"/>
  <c r="Y11" i="18"/>
  <c r="AA10" i="18"/>
  <c r="Y10" i="18"/>
  <c r="AA9" i="18"/>
  <c r="Y9" i="18"/>
  <c r="AA8" i="18"/>
  <c r="Y8" i="18"/>
  <c r="AA7" i="18"/>
  <c r="Y7" i="18"/>
  <c r="AA6" i="18"/>
  <c r="Y6" i="18"/>
  <c r="AA5" i="18"/>
  <c r="Y5" i="18"/>
  <c r="AA142" i="28"/>
  <c r="Y142" i="28"/>
  <c r="AA141" i="28"/>
  <c r="Y141" i="28"/>
  <c r="AA140" i="28"/>
  <c r="Y140" i="28"/>
  <c r="AA139" i="28"/>
  <c r="Y139" i="28"/>
  <c r="AA138" i="28"/>
  <c r="Y138" i="28"/>
  <c r="AA137" i="28"/>
  <c r="Y137" i="28"/>
  <c r="AA136" i="28"/>
  <c r="Y136" i="28"/>
  <c r="AA135" i="28"/>
  <c r="Y135" i="28"/>
  <c r="AA134" i="28"/>
  <c r="Y134" i="28"/>
  <c r="AA133" i="28"/>
  <c r="Y133" i="28"/>
  <c r="AA132" i="28"/>
  <c r="Y132" i="28"/>
  <c r="AA131" i="28"/>
  <c r="Y131" i="28"/>
  <c r="AA130" i="28"/>
  <c r="Y130" i="28"/>
  <c r="AA129" i="28"/>
  <c r="Y129" i="28"/>
  <c r="AA128" i="28"/>
  <c r="Y128" i="28"/>
  <c r="AA127" i="28"/>
  <c r="Y127" i="28"/>
  <c r="AA126" i="28"/>
  <c r="Y126" i="28"/>
  <c r="AA125" i="28"/>
  <c r="Y125" i="28"/>
  <c r="AA124" i="28"/>
  <c r="Y124" i="28"/>
  <c r="AA123" i="28"/>
  <c r="Y123" i="28"/>
  <c r="AA122" i="28"/>
  <c r="Y122" i="28"/>
  <c r="AA121" i="28"/>
  <c r="Y121" i="28"/>
  <c r="AA120" i="28"/>
  <c r="Y120" i="28"/>
  <c r="AA119" i="28"/>
  <c r="Y119" i="28"/>
  <c r="AA118" i="28"/>
  <c r="Y118" i="28"/>
  <c r="AA117" i="28"/>
  <c r="Y117" i="28"/>
  <c r="AA116" i="28"/>
  <c r="Y116" i="28"/>
  <c r="AA115" i="28"/>
  <c r="Y115" i="28"/>
  <c r="AA114" i="28"/>
  <c r="Y114" i="28"/>
  <c r="AA113" i="28"/>
  <c r="Y113" i="28"/>
  <c r="AA112" i="28"/>
  <c r="Y112" i="28"/>
  <c r="AA111" i="28"/>
  <c r="Y111" i="28"/>
  <c r="AA110" i="28"/>
  <c r="Y110" i="28"/>
  <c r="AA109" i="28"/>
  <c r="Y109" i="28"/>
  <c r="AA108" i="28"/>
  <c r="Y108" i="28"/>
  <c r="AA107" i="28"/>
  <c r="Y107" i="28"/>
  <c r="AA106" i="28"/>
  <c r="Y106" i="28"/>
  <c r="AA105" i="28"/>
  <c r="Y105" i="28"/>
  <c r="AA104" i="28"/>
  <c r="Y104" i="28"/>
  <c r="AA103" i="28"/>
  <c r="Y103" i="28"/>
  <c r="AA102" i="28"/>
  <c r="Y102" i="28"/>
  <c r="AA101" i="28"/>
  <c r="Y101" i="28"/>
  <c r="AA100" i="28"/>
  <c r="Y100" i="28"/>
  <c r="AA99" i="28"/>
  <c r="Y99" i="28"/>
  <c r="AA98" i="28"/>
  <c r="Y98" i="28"/>
  <c r="AA97" i="28"/>
  <c r="Y97" i="28"/>
  <c r="AA96" i="28"/>
  <c r="Y96" i="28"/>
  <c r="AA95" i="28"/>
  <c r="Y95" i="28"/>
  <c r="AA94" i="28"/>
  <c r="Y94" i="28"/>
  <c r="AA93" i="28"/>
  <c r="Y93" i="28"/>
  <c r="AA92" i="28"/>
  <c r="Y92" i="28"/>
  <c r="AA91" i="28"/>
  <c r="Y91" i="28"/>
  <c r="AA90" i="28"/>
  <c r="Y90" i="28"/>
  <c r="AA89" i="28"/>
  <c r="Y89" i="28"/>
  <c r="AA88" i="28"/>
  <c r="Y88" i="28"/>
  <c r="AA87" i="28"/>
  <c r="Y87" i="28"/>
  <c r="AA86" i="28"/>
  <c r="Y86" i="28"/>
  <c r="AA85" i="28"/>
  <c r="Y85" i="28"/>
  <c r="AA84" i="28"/>
  <c r="Y84" i="28"/>
  <c r="AA83" i="28"/>
  <c r="Y83" i="28"/>
  <c r="AA82" i="28"/>
  <c r="Y82" i="28"/>
  <c r="AA81" i="28"/>
  <c r="Y81" i="28"/>
  <c r="AA80" i="28"/>
  <c r="Y80" i="28"/>
  <c r="AA79" i="28"/>
  <c r="Y79" i="28"/>
  <c r="AA78" i="28"/>
  <c r="Y78" i="28"/>
  <c r="AA77" i="28"/>
  <c r="Y77" i="28"/>
  <c r="AA76" i="28"/>
  <c r="Y76" i="28"/>
  <c r="AA75" i="28"/>
  <c r="Y75" i="28"/>
  <c r="AA74" i="28"/>
  <c r="Y74" i="28"/>
  <c r="AA73" i="28"/>
  <c r="Y73" i="28"/>
  <c r="AA72" i="28"/>
  <c r="Y72" i="28"/>
  <c r="AA71" i="28"/>
  <c r="Y71" i="28"/>
  <c r="AA70" i="28"/>
  <c r="Y70" i="28"/>
  <c r="AA69" i="28"/>
  <c r="Y69" i="28"/>
  <c r="AA68" i="28"/>
  <c r="Y68" i="28"/>
  <c r="AA67" i="28"/>
  <c r="Y67" i="28"/>
  <c r="AA66" i="28"/>
  <c r="Y66" i="28"/>
  <c r="AA65" i="28"/>
  <c r="Y65" i="28"/>
  <c r="AA64" i="28"/>
  <c r="Y64" i="28"/>
  <c r="AA63" i="28"/>
  <c r="Y63" i="28"/>
  <c r="AA62" i="28"/>
  <c r="Y62" i="28"/>
  <c r="AA61" i="28"/>
  <c r="Y61" i="28"/>
  <c r="AA60" i="28"/>
  <c r="Y60" i="28"/>
  <c r="AA59" i="28"/>
  <c r="Y59" i="28"/>
  <c r="AA58" i="28"/>
  <c r="Y58" i="28"/>
  <c r="AA57" i="28"/>
  <c r="Y57" i="28"/>
  <c r="AA56" i="28"/>
  <c r="Y56" i="28"/>
  <c r="AA55" i="28"/>
  <c r="Y55" i="28"/>
  <c r="AA54" i="28"/>
  <c r="Y54" i="28"/>
  <c r="AA53" i="28"/>
  <c r="Y53" i="28"/>
  <c r="AA52" i="28"/>
  <c r="Y52" i="28"/>
  <c r="AA51" i="28"/>
  <c r="Y51" i="28"/>
  <c r="AA50" i="28"/>
  <c r="Y50" i="28"/>
  <c r="AA49" i="28"/>
  <c r="Y49" i="28"/>
  <c r="AA48" i="28"/>
  <c r="Y48" i="28"/>
  <c r="AA47" i="28"/>
  <c r="Y47" i="28"/>
  <c r="AA46" i="28"/>
  <c r="Y46" i="28"/>
  <c r="AA45" i="28"/>
  <c r="Y45" i="28"/>
  <c r="AA44" i="28"/>
  <c r="Y44" i="28"/>
  <c r="AA43" i="28"/>
  <c r="Y43" i="28"/>
  <c r="AA42" i="28"/>
  <c r="Y42" i="28"/>
  <c r="AA41" i="28"/>
  <c r="Y41" i="28"/>
  <c r="AA40" i="28"/>
  <c r="Y40" i="28"/>
  <c r="AA39" i="28"/>
  <c r="Y39" i="28"/>
  <c r="AA38" i="28"/>
  <c r="Y38" i="28"/>
  <c r="AA37" i="28"/>
  <c r="Y37" i="28"/>
  <c r="AA36" i="28"/>
  <c r="Y36" i="28"/>
  <c r="AA35" i="28"/>
  <c r="Y35" i="28"/>
  <c r="AA34" i="28"/>
  <c r="Y34" i="28"/>
  <c r="AA33" i="28"/>
  <c r="Y33" i="28"/>
  <c r="AA32" i="28"/>
  <c r="Y32" i="28"/>
  <c r="AA31" i="28"/>
  <c r="Y31" i="28"/>
  <c r="AA30" i="28"/>
  <c r="Y30" i="28"/>
  <c r="AA29" i="28"/>
  <c r="Y29" i="28"/>
  <c r="AA28" i="28"/>
  <c r="Y28" i="28"/>
  <c r="AA27" i="28"/>
  <c r="Y27" i="28"/>
  <c r="AA26" i="28"/>
  <c r="Y26" i="28"/>
  <c r="AA25" i="28"/>
  <c r="Y25" i="28"/>
  <c r="AA24" i="28"/>
  <c r="Y24" i="28"/>
  <c r="AA23" i="28"/>
  <c r="Y23" i="28"/>
  <c r="AA22" i="28"/>
  <c r="Y22" i="28"/>
  <c r="AA21" i="28"/>
  <c r="Y21" i="28"/>
  <c r="AA20" i="28"/>
  <c r="Y20" i="28"/>
  <c r="AA19" i="28"/>
  <c r="Y19" i="28"/>
  <c r="AA18" i="28"/>
  <c r="Y18" i="28"/>
  <c r="AA17" i="28"/>
  <c r="Y17" i="28"/>
  <c r="AA16" i="28"/>
  <c r="Y16" i="28"/>
  <c r="AA15" i="28"/>
  <c r="Y15" i="28"/>
  <c r="AA14" i="28"/>
  <c r="Y14" i="28"/>
  <c r="AA13" i="28"/>
  <c r="Y13" i="28"/>
  <c r="AA12" i="28"/>
  <c r="Y12" i="28"/>
  <c r="AA11" i="28"/>
  <c r="Y11" i="28"/>
  <c r="AA10" i="28"/>
  <c r="Y10" i="28"/>
  <c r="AA9" i="28"/>
  <c r="Y9" i="28"/>
  <c r="AA8" i="28"/>
  <c r="Y8" i="28"/>
  <c r="AA7" i="28"/>
  <c r="Y7" i="28"/>
  <c r="AA6" i="28"/>
  <c r="Y6" i="28"/>
  <c r="AA5" i="28"/>
  <c r="Y5" i="28"/>
  <c r="AA381" i="26"/>
  <c r="Y381" i="26"/>
  <c r="AA380" i="26"/>
  <c r="Y380" i="26"/>
  <c r="AA379" i="26"/>
  <c r="Y379" i="26"/>
  <c r="AA378" i="26"/>
  <c r="Y378" i="26"/>
  <c r="AA377" i="26"/>
  <c r="Y377" i="26"/>
  <c r="AA376" i="26"/>
  <c r="Y376" i="26"/>
  <c r="AA375" i="26"/>
  <c r="Y375" i="26"/>
  <c r="AA374" i="26"/>
  <c r="Y374" i="26"/>
  <c r="AA373" i="26"/>
  <c r="Y373" i="26"/>
  <c r="AA372" i="26"/>
  <c r="Y372" i="26"/>
  <c r="AA371" i="26"/>
  <c r="Y371" i="26"/>
  <c r="AA370" i="26"/>
  <c r="Y370" i="26"/>
  <c r="AA369" i="26"/>
  <c r="Y369" i="26"/>
  <c r="AA368" i="26"/>
  <c r="Y368" i="26"/>
  <c r="AA367" i="26"/>
  <c r="Y367" i="26"/>
  <c r="AA366" i="26"/>
  <c r="Y366" i="26"/>
  <c r="AA365" i="26"/>
  <c r="Y365" i="26"/>
  <c r="AA364" i="26"/>
  <c r="Y364" i="26"/>
  <c r="AA363" i="26"/>
  <c r="Y363" i="26"/>
  <c r="AA362" i="26"/>
  <c r="Y362" i="26"/>
  <c r="AA361" i="26"/>
  <c r="Y361" i="26"/>
  <c r="AA360" i="26"/>
  <c r="Y360" i="26"/>
  <c r="AA359" i="26"/>
  <c r="Y359" i="26"/>
  <c r="AA358" i="26"/>
  <c r="Y358" i="26"/>
  <c r="AA357" i="26"/>
  <c r="Y357" i="26"/>
  <c r="AA356" i="26"/>
  <c r="Y356" i="26"/>
  <c r="AA355" i="26"/>
  <c r="Y355" i="26"/>
  <c r="AA354" i="26"/>
  <c r="Y354" i="26"/>
  <c r="AA353" i="26"/>
  <c r="Y353" i="26"/>
  <c r="AA352" i="26"/>
  <c r="Y352" i="26"/>
  <c r="AA351" i="26"/>
  <c r="Y351" i="26"/>
  <c r="AA350" i="26"/>
  <c r="Y350" i="26"/>
  <c r="AA349" i="26"/>
  <c r="Y349" i="26"/>
  <c r="AA348" i="26"/>
  <c r="Y348" i="26"/>
  <c r="AA347" i="26"/>
  <c r="Y347" i="26"/>
  <c r="AA346" i="26"/>
  <c r="Y346" i="26"/>
  <c r="AA345" i="26"/>
  <c r="Y345" i="26"/>
  <c r="AA344" i="26"/>
  <c r="Y344" i="26"/>
  <c r="AA343" i="26"/>
  <c r="Y343" i="26"/>
  <c r="AA342" i="26"/>
  <c r="Y342" i="26"/>
  <c r="AA341" i="26"/>
  <c r="Y341" i="26"/>
  <c r="AA340" i="26"/>
  <c r="Y340" i="26"/>
  <c r="AA339" i="26"/>
  <c r="Y339" i="26"/>
  <c r="AA338" i="26"/>
  <c r="Y338" i="26"/>
  <c r="AA337" i="26"/>
  <c r="Y337" i="26"/>
  <c r="AA336" i="26"/>
  <c r="Y336" i="26"/>
  <c r="AA335" i="26"/>
  <c r="Y335" i="26"/>
  <c r="AA334" i="26"/>
  <c r="Y334" i="26"/>
  <c r="AA333" i="26"/>
  <c r="Y333" i="26"/>
  <c r="AA332" i="26"/>
  <c r="Y332" i="26"/>
  <c r="AA331" i="26"/>
  <c r="Y331" i="26"/>
  <c r="AA330" i="26"/>
  <c r="Y330" i="26"/>
  <c r="AA329" i="26"/>
  <c r="Y329" i="26"/>
  <c r="AA328" i="26"/>
  <c r="Y328" i="26"/>
  <c r="AA327" i="26"/>
  <c r="Y327" i="26"/>
  <c r="AA326" i="26"/>
  <c r="Y326" i="26"/>
  <c r="AA325" i="26"/>
  <c r="Y325" i="26"/>
  <c r="AA324" i="26"/>
  <c r="Y324" i="26"/>
  <c r="AA323" i="26"/>
  <c r="Y323" i="26"/>
  <c r="AA322" i="26"/>
  <c r="Y322" i="26"/>
  <c r="AA321" i="26"/>
  <c r="Y321" i="26"/>
  <c r="AA320" i="26"/>
  <c r="Y320" i="26"/>
  <c r="AA319" i="26"/>
  <c r="Y319" i="26"/>
  <c r="AA318" i="26"/>
  <c r="Y318" i="26"/>
  <c r="AA317" i="26"/>
  <c r="Y317" i="26"/>
  <c r="AA316" i="26"/>
  <c r="Y316" i="26"/>
  <c r="AA315" i="26"/>
  <c r="Y315" i="26"/>
  <c r="AA314" i="26"/>
  <c r="Y314" i="26"/>
  <c r="AA313" i="26"/>
  <c r="Y313" i="26"/>
  <c r="AA312" i="26"/>
  <c r="Y312" i="26"/>
  <c r="AA311" i="26"/>
  <c r="Y311" i="26"/>
  <c r="AA310" i="26"/>
  <c r="Y310" i="26"/>
  <c r="AA309" i="26"/>
  <c r="Y309" i="26"/>
  <c r="AA308" i="26"/>
  <c r="Y308" i="26"/>
  <c r="AA307" i="26"/>
  <c r="Y307" i="26"/>
  <c r="AA306" i="26"/>
  <c r="Y306" i="26"/>
  <c r="AA305" i="26"/>
  <c r="Y305" i="26"/>
  <c r="AA304" i="26"/>
  <c r="Y304" i="26"/>
  <c r="AA303" i="26"/>
  <c r="Y303" i="26"/>
  <c r="AA302" i="26"/>
  <c r="Y302" i="26"/>
  <c r="AA301" i="26"/>
  <c r="Y301" i="26"/>
  <c r="AA300" i="26"/>
  <c r="Y300" i="26"/>
  <c r="AA299" i="26"/>
  <c r="Y299" i="26"/>
  <c r="AA298" i="26"/>
  <c r="Y298" i="26"/>
  <c r="AA297" i="26"/>
  <c r="Y297" i="26"/>
  <c r="AA296" i="26"/>
  <c r="Y296" i="26"/>
  <c r="AA295" i="26"/>
  <c r="Y295" i="26"/>
  <c r="AA294" i="26"/>
  <c r="Y294" i="26"/>
  <c r="AA293" i="26"/>
  <c r="Y293" i="26"/>
  <c r="AA292" i="26"/>
  <c r="Y292" i="26"/>
  <c r="AA291" i="26"/>
  <c r="Y291" i="26"/>
  <c r="AA290" i="26"/>
  <c r="Y290" i="26"/>
  <c r="AA289" i="26"/>
  <c r="Y289" i="26"/>
  <c r="AA288" i="26"/>
  <c r="Y288" i="26"/>
  <c r="AA287" i="26"/>
  <c r="Y287" i="26"/>
  <c r="AA286" i="26"/>
  <c r="Y286" i="26"/>
  <c r="AA285" i="26"/>
  <c r="Y285" i="26"/>
  <c r="AA284" i="26"/>
  <c r="Y284" i="26"/>
  <c r="AA283" i="26"/>
  <c r="Y283" i="26"/>
  <c r="AA282" i="26"/>
  <c r="Y282" i="26"/>
  <c r="AA281" i="26"/>
  <c r="Y281" i="26"/>
  <c r="AA280" i="26"/>
  <c r="Y280" i="26"/>
  <c r="AA279" i="26"/>
  <c r="Y279" i="26"/>
  <c r="AA278" i="26"/>
  <c r="Y278" i="26"/>
  <c r="AA277" i="26"/>
  <c r="Y277" i="26"/>
  <c r="AA276" i="26"/>
  <c r="Y276" i="26"/>
  <c r="AA275" i="26"/>
  <c r="Y275" i="26"/>
  <c r="AA274" i="26"/>
  <c r="Y274" i="26"/>
  <c r="AA273" i="26"/>
  <c r="Y273" i="26"/>
  <c r="AA272" i="26"/>
  <c r="Y272" i="26"/>
  <c r="AA271" i="26"/>
  <c r="Y271" i="26"/>
  <c r="AA270" i="26"/>
  <c r="Y270" i="26"/>
  <c r="AA269" i="26"/>
  <c r="Y269" i="26"/>
  <c r="AA268" i="26"/>
  <c r="Y268" i="26"/>
  <c r="AA267" i="26"/>
  <c r="Y267" i="26"/>
  <c r="AA266" i="26"/>
  <c r="Y266" i="26"/>
  <c r="AA265" i="26"/>
  <c r="Y265" i="26"/>
  <c r="AA264" i="26"/>
  <c r="Y264" i="26"/>
  <c r="AA263" i="26"/>
  <c r="Y263" i="26"/>
  <c r="AA262" i="26"/>
  <c r="Y262" i="26"/>
  <c r="AA261" i="26"/>
  <c r="Y261" i="26"/>
  <c r="AA260" i="26"/>
  <c r="Y260" i="26"/>
  <c r="AA259" i="26"/>
  <c r="Y259" i="26"/>
  <c r="AA258" i="26"/>
  <c r="Y258" i="26"/>
  <c r="AA257" i="26"/>
  <c r="Y257" i="26"/>
  <c r="AA256" i="26"/>
  <c r="Y256" i="26"/>
  <c r="AA255" i="26"/>
  <c r="Y255" i="26"/>
  <c r="AA254" i="26"/>
  <c r="Y254" i="26"/>
  <c r="AA253" i="26"/>
  <c r="Y253" i="26"/>
  <c r="AA252" i="26"/>
  <c r="Y252" i="26"/>
  <c r="AA251" i="26"/>
  <c r="Y251" i="26"/>
  <c r="AA250" i="26"/>
  <c r="Y250" i="26"/>
  <c r="AA249" i="26"/>
  <c r="Y249" i="26"/>
  <c r="AA248" i="26"/>
  <c r="Y248" i="26"/>
  <c r="AA247" i="26"/>
  <c r="Y247" i="26"/>
  <c r="AA246" i="26"/>
  <c r="Y246" i="26"/>
  <c r="AA245" i="26"/>
  <c r="Y245" i="26"/>
  <c r="AA244" i="26"/>
  <c r="Y244" i="26"/>
  <c r="AA243" i="26"/>
  <c r="Y243" i="26"/>
  <c r="AA242" i="26"/>
  <c r="Y242" i="26"/>
  <c r="AA241" i="26"/>
  <c r="Y241" i="26"/>
  <c r="AA240" i="26"/>
  <c r="Y240" i="26"/>
  <c r="AA239" i="26"/>
  <c r="Y239" i="26"/>
  <c r="AA238" i="26"/>
  <c r="Y238" i="26"/>
  <c r="AA237" i="26"/>
  <c r="Y237" i="26"/>
  <c r="AA236" i="26"/>
  <c r="Y236" i="26"/>
  <c r="AA235" i="26"/>
  <c r="Y235" i="26"/>
  <c r="AA234" i="26"/>
  <c r="Y234" i="26"/>
  <c r="AA233" i="26"/>
  <c r="Y233" i="26"/>
  <c r="AA232" i="26"/>
  <c r="Y232" i="26"/>
  <c r="AA231" i="26"/>
  <c r="Y231" i="26"/>
  <c r="AA230" i="26"/>
  <c r="Y230" i="26"/>
  <c r="AA229" i="26"/>
  <c r="Y229" i="26"/>
  <c r="AA228" i="26"/>
  <c r="Y228" i="26"/>
  <c r="AA227" i="26"/>
  <c r="Y227" i="26"/>
  <c r="AA226" i="26"/>
  <c r="Y226" i="26"/>
  <c r="AA225" i="26"/>
  <c r="Y225" i="26"/>
  <c r="AA224" i="26"/>
  <c r="Y224" i="26"/>
  <c r="AA223" i="26"/>
  <c r="Y223" i="26"/>
  <c r="AA222" i="26"/>
  <c r="Y222" i="26"/>
  <c r="AA221" i="26"/>
  <c r="Y221" i="26"/>
  <c r="AA220" i="26"/>
  <c r="Y220" i="26"/>
  <c r="AA219" i="26"/>
  <c r="Y219" i="26"/>
  <c r="AA218" i="26"/>
  <c r="Y218" i="26"/>
  <c r="AA217" i="26"/>
  <c r="Y217" i="26"/>
  <c r="AA216" i="26"/>
  <c r="Y216" i="26"/>
  <c r="AA215" i="26"/>
  <c r="Y215" i="26"/>
  <c r="AA214" i="26"/>
  <c r="Y214" i="26"/>
  <c r="AA213" i="26"/>
  <c r="Y213" i="26"/>
  <c r="AA212" i="26"/>
  <c r="Y212" i="26"/>
  <c r="AA211" i="26"/>
  <c r="Y211" i="26"/>
  <c r="AA210" i="26"/>
  <c r="Y210" i="26"/>
  <c r="AA209" i="26"/>
  <c r="Y209" i="26"/>
  <c r="AA208" i="26"/>
  <c r="Y208" i="26"/>
  <c r="AA207" i="26"/>
  <c r="Y207" i="26"/>
  <c r="AA206" i="26"/>
  <c r="Y206" i="26"/>
  <c r="AA205" i="26"/>
  <c r="Y205" i="26"/>
  <c r="AA204" i="26"/>
  <c r="Y204" i="26"/>
  <c r="AA203" i="26"/>
  <c r="Y203" i="26"/>
  <c r="AA202" i="26"/>
  <c r="Y202" i="26"/>
  <c r="AA201" i="26"/>
  <c r="Y201" i="26"/>
  <c r="AA200" i="26"/>
  <c r="Y200" i="26"/>
  <c r="AA199" i="26"/>
  <c r="Y199" i="26"/>
  <c r="AA198" i="26"/>
  <c r="Y198" i="26"/>
  <c r="AA197" i="26"/>
  <c r="Y197" i="26"/>
  <c r="AA196" i="26"/>
  <c r="Y196" i="26"/>
  <c r="AA195" i="26"/>
  <c r="Y195" i="26"/>
  <c r="AA194" i="26"/>
  <c r="Y194" i="26"/>
  <c r="AA193" i="26"/>
  <c r="Y193" i="26"/>
  <c r="AA192" i="26"/>
  <c r="Y192" i="26"/>
  <c r="AA191" i="26"/>
  <c r="Y191" i="26"/>
  <c r="AA190" i="26"/>
  <c r="Y190" i="26"/>
  <c r="AA189" i="26"/>
  <c r="Y189" i="26"/>
  <c r="AA188" i="26"/>
  <c r="Y188" i="26"/>
  <c r="AA187" i="26"/>
  <c r="Y187" i="26"/>
  <c r="AA186" i="26"/>
  <c r="Y186" i="26"/>
  <c r="AA185" i="26"/>
  <c r="Y185" i="26"/>
  <c r="AA184" i="26"/>
  <c r="Y184" i="26"/>
  <c r="AA183" i="26"/>
  <c r="Y183" i="26"/>
  <c r="AA182" i="26"/>
  <c r="Y182" i="26"/>
  <c r="AA181" i="26"/>
  <c r="Y181" i="26"/>
  <c r="AA180" i="26"/>
  <c r="Y180" i="26"/>
  <c r="AA179" i="26"/>
  <c r="Y179" i="26"/>
  <c r="AA178" i="26"/>
  <c r="Y178" i="26"/>
  <c r="AA177" i="26"/>
  <c r="Y177" i="26"/>
  <c r="AA176" i="26"/>
  <c r="Y176" i="26"/>
  <c r="AA175" i="26"/>
  <c r="Y175" i="26"/>
  <c r="AA174" i="26"/>
  <c r="Y174" i="26"/>
  <c r="AA173" i="26"/>
  <c r="Y173" i="26"/>
  <c r="AA172" i="26"/>
  <c r="Y172" i="26"/>
  <c r="AA171" i="26"/>
  <c r="Y171" i="26"/>
  <c r="AA170" i="26"/>
  <c r="Y170" i="26"/>
  <c r="AA169" i="26"/>
  <c r="Y169" i="26"/>
  <c r="AA168" i="26"/>
  <c r="Y168" i="26"/>
  <c r="AA167" i="26"/>
  <c r="Y167" i="26"/>
  <c r="AA166" i="26"/>
  <c r="Y166" i="26"/>
  <c r="AA165" i="26"/>
  <c r="Y165" i="26"/>
  <c r="AA164" i="26"/>
  <c r="Y164" i="26"/>
  <c r="AA163" i="26"/>
  <c r="Y163" i="26"/>
  <c r="AA162" i="26"/>
  <c r="Y162" i="26"/>
  <c r="AA161" i="26"/>
  <c r="Y161" i="26"/>
  <c r="AA160" i="26"/>
  <c r="Y160" i="26"/>
  <c r="AA159" i="26"/>
  <c r="Y159" i="26"/>
  <c r="AA158" i="26"/>
  <c r="Y158" i="26"/>
  <c r="AA157" i="26"/>
  <c r="Y157" i="26"/>
  <c r="AA156" i="26"/>
  <c r="Y156" i="26"/>
  <c r="AA155" i="26"/>
  <c r="Y155" i="26"/>
  <c r="AA154" i="26"/>
  <c r="Y154" i="26"/>
  <c r="AA153" i="26"/>
  <c r="Y153" i="26"/>
  <c r="AA152" i="26"/>
  <c r="Y152" i="26"/>
  <c r="AA151" i="26"/>
  <c r="Y151" i="26"/>
  <c r="AA150" i="26"/>
  <c r="Y150" i="26"/>
  <c r="AA149" i="26"/>
  <c r="Y149" i="26"/>
  <c r="AA148" i="26"/>
  <c r="Y148" i="26"/>
  <c r="AA147" i="26"/>
  <c r="Y147" i="26"/>
  <c r="AA146" i="26"/>
  <c r="Y146" i="26"/>
  <c r="AA145" i="26"/>
  <c r="Y145" i="26"/>
  <c r="AA144" i="26"/>
  <c r="Y144" i="26"/>
  <c r="AA143" i="26"/>
  <c r="Y143" i="26"/>
  <c r="AA142" i="26"/>
  <c r="Y142" i="26"/>
  <c r="AA141" i="26"/>
  <c r="Y141" i="26"/>
  <c r="AA140" i="26"/>
  <c r="Y140" i="26"/>
  <c r="AA139" i="26"/>
  <c r="Y139" i="26"/>
  <c r="AA138" i="26"/>
  <c r="Y138" i="26"/>
  <c r="AA137" i="26"/>
  <c r="Y137" i="26"/>
  <c r="AA136" i="26"/>
  <c r="Y136" i="26"/>
  <c r="AA135" i="26"/>
  <c r="Y135" i="26"/>
  <c r="AA134" i="26"/>
  <c r="Y134" i="26"/>
  <c r="AA133" i="26"/>
  <c r="Y133" i="26"/>
  <c r="AA132" i="26"/>
  <c r="Y132" i="26"/>
  <c r="AA131" i="26"/>
  <c r="Y131" i="26"/>
  <c r="AA130" i="26"/>
  <c r="Y130" i="26"/>
  <c r="AA129" i="26"/>
  <c r="Y129" i="26"/>
  <c r="AA128" i="26"/>
  <c r="Y128" i="26"/>
  <c r="AA127" i="26"/>
  <c r="Y127" i="26"/>
  <c r="AA126" i="26"/>
  <c r="Y126" i="26"/>
  <c r="AA125" i="26"/>
  <c r="Y125" i="26"/>
  <c r="AA124" i="26"/>
  <c r="Y124" i="26"/>
  <c r="AA123" i="26"/>
  <c r="Y123" i="26"/>
  <c r="AA122" i="26"/>
  <c r="Y122" i="26"/>
  <c r="AA121" i="26"/>
  <c r="Y121" i="26"/>
  <c r="AA120" i="26"/>
  <c r="Y120" i="26"/>
  <c r="AA119" i="26"/>
  <c r="Y119" i="26"/>
  <c r="AA118" i="26"/>
  <c r="Y118" i="26"/>
  <c r="AA117" i="26"/>
  <c r="Y117" i="26"/>
  <c r="AA116" i="26"/>
  <c r="Y116" i="26"/>
  <c r="AA115" i="26"/>
  <c r="Y115" i="26"/>
  <c r="AA114" i="26"/>
  <c r="Y114" i="26"/>
  <c r="AA113" i="26"/>
  <c r="Y113" i="26"/>
  <c r="AA112" i="26"/>
  <c r="Y112" i="26"/>
  <c r="AA111" i="26"/>
  <c r="Y111" i="26"/>
  <c r="AA110" i="26"/>
  <c r="Y110" i="26"/>
  <c r="AA109" i="26"/>
  <c r="Y109" i="26"/>
  <c r="AA108" i="26"/>
  <c r="Y108" i="26"/>
  <c r="AA107" i="26"/>
  <c r="Y107" i="26"/>
  <c r="AA106" i="26"/>
  <c r="Y106" i="26"/>
  <c r="AA105" i="26"/>
  <c r="Y105" i="26"/>
  <c r="AA104" i="26"/>
  <c r="Y104" i="26"/>
  <c r="AA103" i="26"/>
  <c r="Y103" i="26"/>
  <c r="AA102" i="26"/>
  <c r="Y102" i="26"/>
  <c r="AA101" i="26"/>
  <c r="Y101" i="26"/>
  <c r="AA100" i="26"/>
  <c r="Y100" i="26"/>
  <c r="AA99" i="26"/>
  <c r="Y99" i="26"/>
  <c r="AA98" i="26"/>
  <c r="Y98" i="26"/>
  <c r="AA97" i="26"/>
  <c r="Y97" i="26"/>
  <c r="AA96" i="26"/>
  <c r="Y96" i="26"/>
  <c r="AA95" i="26"/>
  <c r="Y95" i="26"/>
  <c r="AA94" i="26"/>
  <c r="Y94" i="26"/>
  <c r="AA93" i="26"/>
  <c r="Y93" i="26"/>
  <c r="AA92" i="26"/>
  <c r="Y92" i="26"/>
  <c r="AA91" i="26"/>
  <c r="Y91" i="26"/>
  <c r="AA90" i="26"/>
  <c r="Y90" i="26"/>
  <c r="AA89" i="26"/>
  <c r="Y89" i="26"/>
  <c r="AA88" i="26"/>
  <c r="Y88" i="26"/>
  <c r="AA87" i="26"/>
  <c r="Y87" i="26"/>
  <c r="AA86" i="26"/>
  <c r="Y86" i="26"/>
  <c r="AA85" i="26"/>
  <c r="Y85" i="26"/>
  <c r="AA84" i="26"/>
  <c r="Y84" i="26"/>
  <c r="AA83" i="26"/>
  <c r="Y83" i="26"/>
  <c r="AA82" i="26"/>
  <c r="Y82" i="26"/>
  <c r="AA81" i="26"/>
  <c r="Y81" i="26"/>
  <c r="AA80" i="26"/>
  <c r="Y80" i="26"/>
  <c r="AA79" i="26"/>
  <c r="Y79" i="26"/>
  <c r="AA78" i="26"/>
  <c r="Y78" i="26"/>
  <c r="AA77" i="26"/>
  <c r="Y77" i="26"/>
  <c r="AA76" i="26"/>
  <c r="Y76" i="26"/>
  <c r="AA75" i="26"/>
  <c r="Y75" i="26"/>
  <c r="AA74" i="26"/>
  <c r="Y74" i="26"/>
  <c r="AA73" i="26"/>
  <c r="Y73" i="26"/>
  <c r="AA72" i="26"/>
  <c r="Y72" i="26"/>
  <c r="AA71" i="26"/>
  <c r="Y71" i="26"/>
  <c r="AA70" i="26"/>
  <c r="Y70" i="26"/>
  <c r="AA69" i="26"/>
  <c r="Y69" i="26"/>
  <c r="AA68" i="26"/>
  <c r="Y68" i="26"/>
  <c r="AA67" i="26"/>
  <c r="Y67" i="26"/>
  <c r="AA66" i="26"/>
  <c r="Y66" i="26"/>
  <c r="AA65" i="26"/>
  <c r="Y65" i="26"/>
  <c r="AA64" i="26"/>
  <c r="Y64" i="26"/>
  <c r="AA63" i="26"/>
  <c r="Y63" i="26"/>
  <c r="AA62" i="26"/>
  <c r="Y62" i="26"/>
  <c r="AA61" i="26"/>
  <c r="Y61" i="26"/>
  <c r="AA60" i="26"/>
  <c r="Y60" i="26"/>
  <c r="AA59" i="26"/>
  <c r="Y59" i="26"/>
  <c r="AA58" i="26"/>
  <c r="Y58" i="26"/>
  <c r="AA57" i="26"/>
  <c r="Y57" i="26"/>
  <c r="AA56" i="26"/>
  <c r="Y56" i="26"/>
  <c r="AA55" i="26"/>
  <c r="Y55" i="26"/>
  <c r="AA54" i="26"/>
  <c r="Y54" i="26"/>
  <c r="AA53" i="26"/>
  <c r="Y53" i="26"/>
  <c r="AA52" i="26"/>
  <c r="Y52" i="26"/>
  <c r="AA51" i="26"/>
  <c r="Y51" i="26"/>
  <c r="AA50" i="26"/>
  <c r="Y50" i="26"/>
  <c r="AA49" i="26"/>
  <c r="Y49" i="26"/>
  <c r="AA48" i="26"/>
  <c r="Y48" i="26"/>
  <c r="AA47" i="26"/>
  <c r="Y47" i="26"/>
  <c r="AA46" i="26"/>
  <c r="Y46" i="26"/>
  <c r="AA45" i="26"/>
  <c r="Y45" i="26"/>
  <c r="AA44" i="26"/>
  <c r="Y44" i="26"/>
  <c r="AA43" i="26"/>
  <c r="Y43" i="26"/>
  <c r="AA42" i="26"/>
  <c r="Y42" i="26"/>
  <c r="AA41" i="26"/>
  <c r="Y41" i="26"/>
  <c r="AA40" i="26"/>
  <c r="Y40" i="26"/>
  <c r="AA39" i="26"/>
  <c r="Y39" i="26"/>
  <c r="AA38" i="26"/>
  <c r="Y38" i="26"/>
  <c r="AA37" i="26"/>
  <c r="Y37" i="26"/>
  <c r="AA36" i="26"/>
  <c r="Y36" i="26"/>
  <c r="AA35" i="26"/>
  <c r="Y35" i="26"/>
  <c r="AA34" i="26"/>
  <c r="Y34" i="26"/>
  <c r="AA33" i="26"/>
  <c r="Y33" i="26"/>
  <c r="AA32" i="26"/>
  <c r="Y32" i="26"/>
  <c r="AA31" i="26"/>
  <c r="Y31" i="26"/>
  <c r="AA30" i="26"/>
  <c r="Y30" i="26"/>
  <c r="AA29" i="26"/>
  <c r="Y29" i="26"/>
  <c r="AA28" i="26"/>
  <c r="Y28" i="26"/>
  <c r="AA27" i="26"/>
  <c r="Y27" i="26"/>
  <c r="AA26" i="26"/>
  <c r="Y26" i="26"/>
  <c r="AA25" i="26"/>
  <c r="Y25" i="26"/>
  <c r="AA24" i="26"/>
  <c r="Y24" i="26"/>
  <c r="AA23" i="26"/>
  <c r="Y23" i="26"/>
  <c r="AA22" i="26"/>
  <c r="Y22" i="26"/>
  <c r="AA21" i="26"/>
  <c r="Y21" i="26"/>
  <c r="AA20" i="26"/>
  <c r="Y20" i="26"/>
  <c r="AA19" i="26"/>
  <c r="Y19" i="26"/>
  <c r="AA18" i="26"/>
  <c r="Y18" i="26"/>
  <c r="AA17" i="26"/>
  <c r="Y17" i="26"/>
  <c r="AA16" i="26"/>
  <c r="Y16" i="26"/>
  <c r="AA15" i="26"/>
  <c r="Y15" i="26"/>
  <c r="AA14" i="26"/>
  <c r="Y14" i="26"/>
  <c r="AA13" i="26"/>
  <c r="Y13" i="26"/>
  <c r="AA12" i="26"/>
  <c r="Y12" i="26"/>
  <c r="AA11" i="26"/>
  <c r="Y11" i="26"/>
  <c r="AA10" i="26"/>
  <c r="Y10" i="26"/>
  <c r="AA9" i="26"/>
  <c r="Y9" i="26"/>
  <c r="AA8" i="26"/>
  <c r="Y8" i="26"/>
  <c r="AA7" i="26"/>
  <c r="Y7" i="26"/>
  <c r="AA6" i="26"/>
  <c r="Y6" i="26"/>
  <c r="AA5" i="26"/>
  <c r="Y5" i="26"/>
  <c r="C376" i="35"/>
  <c r="D376" i="35" s="1"/>
  <c r="B376" i="35"/>
  <c r="C375" i="35"/>
  <c r="D375" i="35" s="1"/>
  <c r="B375" i="35"/>
  <c r="D374" i="35"/>
  <c r="C374" i="35"/>
  <c r="B374" i="35"/>
  <c r="C373" i="35"/>
  <c r="D373" i="35" s="1"/>
  <c r="B373" i="35"/>
  <c r="C372" i="35"/>
  <c r="D372" i="35" s="1"/>
  <c r="B372" i="35"/>
  <c r="C371" i="35"/>
  <c r="D371" i="35" s="1"/>
  <c r="B371" i="35"/>
  <c r="C370" i="35"/>
  <c r="D370" i="35" s="1"/>
  <c r="B370" i="35"/>
  <c r="C369" i="35"/>
  <c r="D369" i="35" s="1"/>
  <c r="B369" i="35"/>
  <c r="C368" i="35"/>
  <c r="D368" i="35" s="1"/>
  <c r="B368" i="35"/>
  <c r="C367" i="35"/>
  <c r="D367" i="35" s="1"/>
  <c r="B367" i="35"/>
  <c r="C366" i="35"/>
  <c r="D366" i="35" s="1"/>
  <c r="B366" i="35"/>
  <c r="C365" i="35"/>
  <c r="D365" i="35" s="1"/>
  <c r="B365" i="35"/>
  <c r="C364" i="35"/>
  <c r="D364" i="35" s="1"/>
  <c r="B364" i="35"/>
  <c r="C363" i="35"/>
  <c r="D363" i="35" s="1"/>
  <c r="B363" i="35"/>
  <c r="C362" i="35"/>
  <c r="D362" i="35" s="1"/>
  <c r="B362" i="35"/>
  <c r="C361" i="35"/>
  <c r="D361" i="35" s="1"/>
  <c r="B361" i="35"/>
  <c r="C360" i="35"/>
  <c r="D360" i="35" s="1"/>
  <c r="B360" i="35"/>
  <c r="C359" i="35"/>
  <c r="D359" i="35" s="1"/>
  <c r="B359" i="35"/>
  <c r="C358" i="35"/>
  <c r="D358" i="35" s="1"/>
  <c r="B358" i="35"/>
  <c r="C357" i="35"/>
  <c r="D357" i="35" s="1"/>
  <c r="B357" i="35"/>
  <c r="C356" i="35"/>
  <c r="D356" i="35" s="1"/>
  <c r="B356" i="35"/>
  <c r="C355" i="35"/>
  <c r="D355" i="35" s="1"/>
  <c r="B355" i="35"/>
  <c r="C354" i="35"/>
  <c r="D354" i="35" s="1"/>
  <c r="B354" i="35"/>
  <c r="C353" i="35"/>
  <c r="D353" i="35" s="1"/>
  <c r="B353" i="35"/>
  <c r="D352" i="35"/>
  <c r="C352" i="35"/>
  <c r="B352" i="35"/>
  <c r="C351" i="35"/>
  <c r="D351" i="35" s="1"/>
  <c r="B351" i="35"/>
  <c r="C350" i="35"/>
  <c r="D350" i="35" s="1"/>
  <c r="B350" i="35"/>
  <c r="C349" i="35"/>
  <c r="D349" i="35" s="1"/>
  <c r="B349" i="35"/>
  <c r="C348" i="35"/>
  <c r="D348" i="35" s="1"/>
  <c r="B348" i="35"/>
  <c r="C347" i="35"/>
  <c r="D347" i="35" s="1"/>
  <c r="B347" i="35"/>
  <c r="C346" i="35"/>
  <c r="D346" i="35" s="1"/>
  <c r="B346" i="35"/>
  <c r="C345" i="35"/>
  <c r="D345" i="35" s="1"/>
  <c r="B345" i="35"/>
  <c r="C344" i="35"/>
  <c r="D344" i="35" s="1"/>
  <c r="B344" i="35"/>
  <c r="C343" i="35"/>
  <c r="D343" i="35" s="1"/>
  <c r="B343" i="35"/>
  <c r="D342" i="35"/>
  <c r="C342" i="35"/>
  <c r="B342" i="35"/>
  <c r="C341" i="35"/>
  <c r="D341" i="35" s="1"/>
  <c r="B341" i="35"/>
  <c r="C340" i="35"/>
  <c r="D340" i="35" s="1"/>
  <c r="B340" i="35"/>
  <c r="C339" i="35"/>
  <c r="D339" i="35" s="1"/>
  <c r="B339" i="35"/>
  <c r="C338" i="35"/>
  <c r="D338" i="35" s="1"/>
  <c r="B338" i="35"/>
  <c r="C337" i="35"/>
  <c r="D337" i="35" s="1"/>
  <c r="B337" i="35"/>
  <c r="C336" i="35"/>
  <c r="D336" i="35" s="1"/>
  <c r="B336" i="35"/>
  <c r="C335" i="35"/>
  <c r="D335" i="35" s="1"/>
  <c r="B335" i="35"/>
  <c r="C334" i="35"/>
  <c r="D334" i="35" s="1"/>
  <c r="B334" i="35"/>
  <c r="C333" i="35"/>
  <c r="D333" i="35" s="1"/>
  <c r="B333" i="35"/>
  <c r="C332" i="35"/>
  <c r="D332" i="35" s="1"/>
  <c r="B332" i="35"/>
  <c r="C331" i="35"/>
  <c r="D331" i="35" s="1"/>
  <c r="B331" i="35"/>
  <c r="C330" i="35"/>
  <c r="D330" i="35" s="1"/>
  <c r="B330" i="35"/>
  <c r="C329" i="35"/>
  <c r="D329" i="35" s="1"/>
  <c r="B329" i="35"/>
  <c r="D328" i="35"/>
  <c r="C328" i="35"/>
  <c r="B328" i="35"/>
  <c r="C327" i="35"/>
  <c r="D327" i="35" s="1"/>
  <c r="B327" i="35"/>
  <c r="C326" i="35"/>
  <c r="D326" i="35" s="1"/>
  <c r="B326" i="35"/>
  <c r="C325" i="35"/>
  <c r="D325" i="35" s="1"/>
  <c r="B325" i="35"/>
  <c r="C324" i="35"/>
  <c r="D324" i="35" s="1"/>
  <c r="B324" i="35"/>
  <c r="C323" i="35"/>
  <c r="D323" i="35" s="1"/>
  <c r="B323" i="35"/>
  <c r="C322" i="35"/>
  <c r="D322" i="35" s="1"/>
  <c r="B322" i="35"/>
  <c r="C321" i="35"/>
  <c r="D321" i="35" s="1"/>
  <c r="B321" i="35"/>
  <c r="C320" i="35"/>
  <c r="D320" i="35" s="1"/>
  <c r="B320" i="35"/>
  <c r="D319" i="35"/>
  <c r="C319" i="35"/>
  <c r="B319" i="35"/>
  <c r="C318" i="35"/>
  <c r="D318" i="35" s="1"/>
  <c r="B318" i="35"/>
  <c r="C317" i="35"/>
  <c r="D317" i="35" s="1"/>
  <c r="B317" i="35"/>
  <c r="C316" i="35"/>
  <c r="D316" i="35" s="1"/>
  <c r="B316" i="35"/>
  <c r="C315" i="35"/>
  <c r="D315" i="35" s="1"/>
  <c r="B315" i="35"/>
  <c r="C314" i="35"/>
  <c r="D314" i="35" s="1"/>
  <c r="B314" i="35"/>
  <c r="C313" i="35"/>
  <c r="D313" i="35" s="1"/>
  <c r="B313" i="35"/>
  <c r="C312" i="35"/>
  <c r="D312" i="35" s="1"/>
  <c r="B312" i="35"/>
  <c r="C311" i="35"/>
  <c r="D311" i="35" s="1"/>
  <c r="B311" i="35"/>
  <c r="C310" i="35"/>
  <c r="D310" i="35" s="1"/>
  <c r="B310" i="35"/>
  <c r="C309" i="35"/>
  <c r="D309" i="35" s="1"/>
  <c r="B309" i="35"/>
  <c r="C308" i="35"/>
  <c r="D308" i="35" s="1"/>
  <c r="B308" i="35"/>
  <c r="C307" i="35"/>
  <c r="D307" i="35" s="1"/>
  <c r="B307" i="35"/>
  <c r="C306" i="35"/>
  <c r="D306" i="35" s="1"/>
  <c r="B306" i="35"/>
  <c r="C305" i="35"/>
  <c r="D305" i="35" s="1"/>
  <c r="B305" i="35"/>
  <c r="C304" i="35"/>
  <c r="D304" i="35" s="1"/>
  <c r="B304" i="35"/>
  <c r="C303" i="35"/>
  <c r="D303" i="35" s="1"/>
  <c r="B303" i="35"/>
  <c r="C302" i="35"/>
  <c r="D302" i="35" s="1"/>
  <c r="B302" i="35"/>
  <c r="C301" i="35"/>
  <c r="D301" i="35" s="1"/>
  <c r="B301" i="35"/>
  <c r="C300" i="35"/>
  <c r="D300" i="35" s="1"/>
  <c r="B300" i="35"/>
  <c r="C299" i="35"/>
  <c r="D299" i="35" s="1"/>
  <c r="B299" i="35"/>
  <c r="C298" i="35"/>
  <c r="D298" i="35" s="1"/>
  <c r="B298" i="35"/>
  <c r="C297" i="35"/>
  <c r="D297" i="35" s="1"/>
  <c r="B297" i="35"/>
  <c r="C296" i="35"/>
  <c r="D296" i="35" s="1"/>
  <c r="B296" i="35"/>
  <c r="C295" i="35"/>
  <c r="D295" i="35" s="1"/>
  <c r="B295" i="35"/>
  <c r="C294" i="35"/>
  <c r="D294" i="35" s="1"/>
  <c r="B294" i="35"/>
  <c r="C293" i="35"/>
  <c r="D293" i="35" s="1"/>
  <c r="B293" i="35"/>
  <c r="C292" i="35"/>
  <c r="D292" i="35" s="1"/>
  <c r="B292" i="35"/>
  <c r="C291" i="35"/>
  <c r="D291" i="35" s="1"/>
  <c r="B291" i="35"/>
  <c r="C290" i="35"/>
  <c r="D290" i="35" s="1"/>
  <c r="B290" i="35"/>
  <c r="C289" i="35"/>
  <c r="D289" i="35" s="1"/>
  <c r="B289" i="35"/>
  <c r="C288" i="35"/>
  <c r="D288" i="35" s="1"/>
  <c r="B288" i="35"/>
  <c r="C287" i="35"/>
  <c r="D287" i="35" s="1"/>
  <c r="B287" i="35"/>
  <c r="C286" i="35"/>
  <c r="D286" i="35" s="1"/>
  <c r="B286" i="35"/>
  <c r="C285" i="35"/>
  <c r="D285" i="35" s="1"/>
  <c r="B285" i="35"/>
  <c r="D284" i="35"/>
  <c r="C284" i="35"/>
  <c r="B284" i="35"/>
  <c r="C283" i="35"/>
  <c r="D283" i="35" s="1"/>
  <c r="B283" i="35"/>
  <c r="C282" i="35"/>
  <c r="D282" i="35" s="1"/>
  <c r="B282" i="35"/>
  <c r="C281" i="35"/>
  <c r="D281" i="35" s="1"/>
  <c r="B281" i="35"/>
  <c r="C280" i="35"/>
  <c r="D280" i="35" s="1"/>
  <c r="B280" i="35"/>
  <c r="C279" i="35"/>
  <c r="D279" i="35" s="1"/>
  <c r="B279" i="35"/>
  <c r="C278" i="35"/>
  <c r="D278" i="35" s="1"/>
  <c r="B278" i="35"/>
  <c r="C277" i="35"/>
  <c r="D277" i="35" s="1"/>
  <c r="B277" i="35"/>
  <c r="C276" i="35"/>
  <c r="D276" i="35" s="1"/>
  <c r="B276" i="35"/>
  <c r="C275" i="35"/>
  <c r="D275" i="35" s="1"/>
  <c r="B275" i="35"/>
  <c r="C274" i="35"/>
  <c r="D274" i="35" s="1"/>
  <c r="B274" i="35"/>
  <c r="C273" i="35"/>
  <c r="D273" i="35" s="1"/>
  <c r="B273" i="35"/>
  <c r="C272" i="35"/>
  <c r="D272" i="35" s="1"/>
  <c r="B272" i="35"/>
  <c r="C271" i="35"/>
  <c r="D271" i="35" s="1"/>
  <c r="B271" i="35"/>
  <c r="C270" i="35"/>
  <c r="D270" i="35" s="1"/>
  <c r="B270" i="35"/>
  <c r="C269" i="35"/>
  <c r="D269" i="35" s="1"/>
  <c r="B269" i="35"/>
  <c r="C268" i="35"/>
  <c r="D268" i="35" s="1"/>
  <c r="B268" i="35"/>
  <c r="C267" i="35"/>
  <c r="D267" i="35" s="1"/>
  <c r="B267" i="35"/>
  <c r="C266" i="35"/>
  <c r="D266" i="35" s="1"/>
  <c r="B266" i="35"/>
  <c r="C265" i="35"/>
  <c r="D265" i="35" s="1"/>
  <c r="B265" i="35"/>
  <c r="C264" i="35"/>
  <c r="D264" i="35" s="1"/>
  <c r="B264" i="35"/>
  <c r="C263" i="35"/>
  <c r="D263" i="35" s="1"/>
  <c r="B263" i="35"/>
  <c r="D262" i="35"/>
  <c r="C262" i="35"/>
  <c r="B262" i="35"/>
  <c r="C261" i="35"/>
  <c r="D261" i="35" s="1"/>
  <c r="B261" i="35"/>
  <c r="C260" i="35"/>
  <c r="D260" i="35" s="1"/>
  <c r="B260" i="35"/>
  <c r="C259" i="35"/>
  <c r="D259" i="35" s="1"/>
  <c r="B259" i="35"/>
  <c r="C258" i="35"/>
  <c r="D258" i="35" s="1"/>
  <c r="B258" i="35"/>
  <c r="C257" i="35"/>
  <c r="D257" i="35" s="1"/>
  <c r="B257" i="35"/>
  <c r="D256" i="35"/>
  <c r="C256" i="35"/>
  <c r="B256" i="35"/>
  <c r="C255" i="35"/>
  <c r="D255" i="35" s="1"/>
  <c r="B255" i="35"/>
  <c r="C254" i="35"/>
  <c r="D254" i="35" s="1"/>
  <c r="B254" i="35"/>
  <c r="C253" i="35"/>
  <c r="D253" i="35" s="1"/>
  <c r="B253" i="35"/>
  <c r="C252" i="35"/>
  <c r="D252" i="35" s="1"/>
  <c r="B252" i="35"/>
  <c r="C251" i="35"/>
  <c r="D251" i="35" s="1"/>
  <c r="B251" i="35"/>
  <c r="C250" i="35"/>
  <c r="D250" i="35" s="1"/>
  <c r="B250" i="35"/>
  <c r="C249" i="35"/>
  <c r="D249" i="35" s="1"/>
  <c r="B249" i="35"/>
  <c r="C248" i="35"/>
  <c r="D248" i="35" s="1"/>
  <c r="B248" i="35"/>
  <c r="C247" i="35"/>
  <c r="D247" i="35" s="1"/>
  <c r="B247" i="35"/>
  <c r="C246" i="35"/>
  <c r="D246" i="35" s="1"/>
  <c r="B246" i="35"/>
  <c r="C245" i="35"/>
  <c r="D245" i="35" s="1"/>
  <c r="B245" i="35"/>
  <c r="C244" i="35"/>
  <c r="D244" i="35" s="1"/>
  <c r="B244" i="35"/>
  <c r="C243" i="35"/>
  <c r="D243" i="35" s="1"/>
  <c r="B243" i="35"/>
  <c r="C242" i="35"/>
  <c r="D242" i="35" s="1"/>
  <c r="B242" i="35"/>
  <c r="C241" i="35"/>
  <c r="D241" i="35" s="1"/>
  <c r="B241" i="35"/>
  <c r="C240" i="35"/>
  <c r="D240" i="35" s="1"/>
  <c r="B240" i="35"/>
  <c r="C239" i="35"/>
  <c r="D239" i="35" s="1"/>
  <c r="B239" i="35"/>
  <c r="D238" i="35"/>
  <c r="C238" i="35"/>
  <c r="B238" i="35"/>
  <c r="C237" i="35"/>
  <c r="D237" i="35" s="1"/>
  <c r="B237" i="35"/>
  <c r="C236" i="35"/>
  <c r="D236" i="35" s="1"/>
  <c r="B236" i="35"/>
  <c r="C235" i="35"/>
  <c r="D235" i="35" s="1"/>
  <c r="B235" i="35"/>
  <c r="C234" i="35"/>
  <c r="D234" i="35" s="1"/>
  <c r="B234" i="35"/>
  <c r="C233" i="35"/>
  <c r="D233" i="35" s="1"/>
  <c r="B233" i="35"/>
  <c r="C232" i="35"/>
  <c r="D232" i="35" s="1"/>
  <c r="B232" i="35"/>
  <c r="C231" i="35"/>
  <c r="D231" i="35" s="1"/>
  <c r="B231" i="35"/>
  <c r="C230" i="35"/>
  <c r="D230" i="35" s="1"/>
  <c r="B230" i="35"/>
  <c r="C229" i="35"/>
  <c r="D229" i="35" s="1"/>
  <c r="B229" i="35"/>
  <c r="C228" i="35"/>
  <c r="D228" i="35" s="1"/>
  <c r="B228" i="35"/>
  <c r="C227" i="35"/>
  <c r="D227" i="35" s="1"/>
  <c r="B227" i="35"/>
  <c r="C226" i="35"/>
  <c r="D226" i="35" s="1"/>
  <c r="B226" i="35"/>
  <c r="C225" i="35"/>
  <c r="D225" i="35" s="1"/>
  <c r="B225" i="35"/>
  <c r="C224" i="35"/>
  <c r="D224" i="35" s="1"/>
  <c r="B224" i="35"/>
  <c r="C223" i="35"/>
  <c r="D223" i="35" s="1"/>
  <c r="B223" i="35"/>
  <c r="C222" i="35"/>
  <c r="D222" i="35" s="1"/>
  <c r="B222" i="35"/>
  <c r="C221" i="35"/>
  <c r="D221" i="35" s="1"/>
  <c r="B221" i="35"/>
  <c r="C220" i="35"/>
  <c r="D220" i="35" s="1"/>
  <c r="B220" i="35"/>
  <c r="C219" i="35"/>
  <c r="D219" i="35" s="1"/>
  <c r="B219" i="35"/>
  <c r="C218" i="35"/>
  <c r="D218" i="35" s="1"/>
  <c r="B218" i="35"/>
  <c r="C217" i="35"/>
  <c r="D217" i="35" s="1"/>
  <c r="B217" i="35"/>
  <c r="C216" i="35"/>
  <c r="D216" i="35" s="1"/>
  <c r="B216" i="35"/>
  <c r="C215" i="35"/>
  <c r="D215" i="35" s="1"/>
  <c r="B215" i="35"/>
  <c r="C214" i="35"/>
  <c r="D214" i="35" s="1"/>
  <c r="B214" i="35"/>
  <c r="C213" i="35"/>
  <c r="D213" i="35" s="1"/>
  <c r="B213" i="35"/>
  <c r="C212" i="35"/>
  <c r="D212" i="35" s="1"/>
  <c r="B212" i="35"/>
  <c r="C211" i="35"/>
  <c r="D211" i="35" s="1"/>
  <c r="B211" i="35"/>
  <c r="C210" i="35"/>
  <c r="D210" i="35" s="1"/>
  <c r="B210" i="35"/>
  <c r="C209" i="35"/>
  <c r="D209" i="35" s="1"/>
  <c r="B209" i="35"/>
  <c r="C208" i="35"/>
  <c r="D208" i="35" s="1"/>
  <c r="B208" i="35"/>
  <c r="C207" i="35"/>
  <c r="D207" i="35" s="1"/>
  <c r="B207" i="35"/>
  <c r="C206" i="35"/>
  <c r="D206" i="35" s="1"/>
  <c r="B206" i="35"/>
  <c r="C205" i="35"/>
  <c r="D205" i="35" s="1"/>
  <c r="B205" i="35"/>
  <c r="C204" i="35"/>
  <c r="D204" i="35" s="1"/>
  <c r="B204" i="35"/>
  <c r="C203" i="35"/>
  <c r="D203" i="35" s="1"/>
  <c r="B203" i="35"/>
  <c r="C202" i="35"/>
  <c r="D202" i="35" s="1"/>
  <c r="B202" i="35"/>
  <c r="C201" i="35"/>
  <c r="D201" i="35" s="1"/>
  <c r="B201" i="35"/>
  <c r="C200" i="35"/>
  <c r="D200" i="35" s="1"/>
  <c r="B200" i="35"/>
  <c r="C199" i="35"/>
  <c r="D199" i="35" s="1"/>
  <c r="B199" i="35"/>
  <c r="C198" i="35"/>
  <c r="D198" i="35" s="1"/>
  <c r="B198" i="35"/>
  <c r="C197" i="35"/>
  <c r="D197" i="35" s="1"/>
  <c r="B197" i="35"/>
  <c r="C196" i="35"/>
  <c r="D196" i="35" s="1"/>
  <c r="B196" i="35"/>
  <c r="C195" i="35"/>
  <c r="D195" i="35" s="1"/>
  <c r="B195" i="35"/>
  <c r="C194" i="35"/>
  <c r="D194" i="35" s="1"/>
  <c r="B194" i="35"/>
  <c r="C193" i="35"/>
  <c r="D193" i="35" s="1"/>
  <c r="B193" i="35"/>
  <c r="C192" i="35"/>
  <c r="D192" i="35" s="1"/>
  <c r="B192" i="35"/>
  <c r="C191" i="35"/>
  <c r="D191" i="35" s="1"/>
  <c r="B191" i="35"/>
  <c r="C190" i="35"/>
  <c r="D190" i="35" s="1"/>
  <c r="B190" i="35"/>
  <c r="C189" i="35"/>
  <c r="D189" i="35" s="1"/>
  <c r="B189" i="35"/>
  <c r="C188" i="35"/>
  <c r="D188" i="35" s="1"/>
  <c r="B188" i="35"/>
  <c r="C187" i="35"/>
  <c r="D187" i="35" s="1"/>
  <c r="B187" i="35"/>
  <c r="C186" i="35"/>
  <c r="D186" i="35" s="1"/>
  <c r="B186" i="35"/>
  <c r="C185" i="35"/>
  <c r="D185" i="35" s="1"/>
  <c r="B185" i="35"/>
  <c r="C184" i="35"/>
  <c r="D184" i="35" s="1"/>
  <c r="B184" i="35"/>
  <c r="C183" i="35"/>
  <c r="D183" i="35" s="1"/>
  <c r="B183" i="35"/>
  <c r="C182" i="35"/>
  <c r="D182" i="35" s="1"/>
  <c r="B182" i="35"/>
  <c r="C181" i="35"/>
  <c r="D181" i="35" s="1"/>
  <c r="B181" i="35"/>
  <c r="C180" i="35"/>
  <c r="D180" i="35" s="1"/>
  <c r="B180" i="35"/>
  <c r="C179" i="35"/>
  <c r="D179" i="35" s="1"/>
  <c r="B179" i="35"/>
  <c r="C178" i="35"/>
  <c r="D178" i="35" s="1"/>
  <c r="B178" i="35"/>
  <c r="C177" i="35"/>
  <c r="D177" i="35" s="1"/>
  <c r="B177" i="35"/>
  <c r="C176" i="35"/>
  <c r="D176" i="35" s="1"/>
  <c r="B176" i="35"/>
  <c r="C175" i="35"/>
  <c r="D175" i="35" s="1"/>
  <c r="B175" i="35"/>
  <c r="C174" i="35"/>
  <c r="D174" i="35" s="1"/>
  <c r="B174" i="35"/>
  <c r="C173" i="35"/>
  <c r="D173" i="35" s="1"/>
  <c r="B173" i="35"/>
  <c r="C172" i="35"/>
  <c r="D172" i="35" s="1"/>
  <c r="B172" i="35"/>
  <c r="C171" i="35"/>
  <c r="D171" i="35" s="1"/>
  <c r="B171" i="35"/>
  <c r="C170" i="35"/>
  <c r="D170" i="35" s="1"/>
  <c r="B170" i="35"/>
  <c r="C169" i="35"/>
  <c r="D169" i="35" s="1"/>
  <c r="B169" i="35"/>
  <c r="D168" i="35"/>
  <c r="C168" i="35"/>
  <c r="B168" i="35"/>
  <c r="C167" i="35"/>
  <c r="D167" i="35" s="1"/>
  <c r="B167" i="35"/>
  <c r="C166" i="35"/>
  <c r="D166" i="35" s="1"/>
  <c r="B166" i="35"/>
  <c r="C165" i="35"/>
  <c r="D165" i="35" s="1"/>
  <c r="B165" i="35"/>
  <c r="C164" i="35"/>
  <c r="D164" i="35" s="1"/>
  <c r="B164" i="35"/>
  <c r="C163" i="35"/>
  <c r="D163" i="35" s="1"/>
  <c r="B163" i="35"/>
  <c r="C162" i="35"/>
  <c r="D162" i="35" s="1"/>
  <c r="B162" i="35"/>
  <c r="C161" i="35"/>
  <c r="D161" i="35" s="1"/>
  <c r="B161" i="35"/>
  <c r="C160" i="35"/>
  <c r="D160" i="35" s="1"/>
  <c r="B160" i="35"/>
  <c r="AM159" i="35"/>
  <c r="AN159" i="35" s="1"/>
  <c r="AL159" i="35"/>
  <c r="C159" i="35"/>
  <c r="D159" i="35" s="1"/>
  <c r="B159" i="35"/>
  <c r="AM158" i="35"/>
  <c r="AN158" i="35" s="1"/>
  <c r="AL158" i="35"/>
  <c r="X158" i="35"/>
  <c r="W158" i="35"/>
  <c r="V158" i="35"/>
  <c r="S158" i="35"/>
  <c r="T158" i="35" s="1"/>
  <c r="R158" i="35"/>
  <c r="C158" i="35"/>
  <c r="D158" i="35" s="1"/>
  <c r="B158" i="35"/>
  <c r="AN157" i="35"/>
  <c r="AM157" i="35"/>
  <c r="AL157" i="35"/>
  <c r="W157" i="35"/>
  <c r="X157" i="35" s="1"/>
  <c r="V157" i="35"/>
  <c r="S157" i="35"/>
  <c r="T157" i="35" s="1"/>
  <c r="R157" i="35"/>
  <c r="C157" i="35"/>
  <c r="D157" i="35" s="1"/>
  <c r="B157" i="35"/>
  <c r="AM156" i="35"/>
  <c r="AN156" i="35" s="1"/>
  <c r="AL156" i="35"/>
  <c r="X156" i="35"/>
  <c r="W156" i="35"/>
  <c r="V156" i="35"/>
  <c r="S156" i="35"/>
  <c r="T156" i="35" s="1"/>
  <c r="R156" i="35"/>
  <c r="C156" i="35"/>
  <c r="D156" i="35" s="1"/>
  <c r="B156" i="35"/>
  <c r="AM155" i="35"/>
  <c r="AN155" i="35" s="1"/>
  <c r="AL155" i="35"/>
  <c r="W155" i="35"/>
  <c r="X155" i="35" s="1"/>
  <c r="V155" i="35"/>
  <c r="S155" i="35"/>
  <c r="T155" i="35" s="1"/>
  <c r="R155" i="35"/>
  <c r="C155" i="35"/>
  <c r="D155" i="35" s="1"/>
  <c r="B155" i="35"/>
  <c r="AM154" i="35"/>
  <c r="AN154" i="35" s="1"/>
  <c r="AL154" i="35"/>
  <c r="W154" i="35"/>
  <c r="X154" i="35" s="1"/>
  <c r="V154" i="35"/>
  <c r="S154" i="35"/>
  <c r="T154" i="35" s="1"/>
  <c r="R154" i="35"/>
  <c r="C154" i="35"/>
  <c r="D154" i="35" s="1"/>
  <c r="B154" i="35"/>
  <c r="AM153" i="35"/>
  <c r="AN153" i="35" s="1"/>
  <c r="AL153" i="35"/>
  <c r="W153" i="35"/>
  <c r="X153" i="35" s="1"/>
  <c r="V153" i="35"/>
  <c r="S153" i="35"/>
  <c r="T153" i="35" s="1"/>
  <c r="R153" i="35"/>
  <c r="C153" i="35"/>
  <c r="D153" i="35" s="1"/>
  <c r="B153" i="35"/>
  <c r="AM152" i="35"/>
  <c r="AN152" i="35" s="1"/>
  <c r="AL152" i="35"/>
  <c r="W152" i="35"/>
  <c r="X152" i="35" s="1"/>
  <c r="V152" i="35"/>
  <c r="S152" i="35"/>
  <c r="T152" i="35" s="1"/>
  <c r="R152" i="35"/>
  <c r="K152" i="35"/>
  <c r="L152" i="35" s="1"/>
  <c r="J152" i="35"/>
  <c r="C152" i="35"/>
  <c r="D152" i="35" s="1"/>
  <c r="B152" i="35"/>
  <c r="AM151" i="35"/>
  <c r="AN151" i="35" s="1"/>
  <c r="AL151" i="35"/>
  <c r="W151" i="35"/>
  <c r="X151" i="35" s="1"/>
  <c r="V151" i="35"/>
  <c r="S151" i="35"/>
  <c r="T151" i="35" s="1"/>
  <c r="R151" i="35"/>
  <c r="K151" i="35"/>
  <c r="L151" i="35" s="1"/>
  <c r="J151" i="35"/>
  <c r="C151" i="35"/>
  <c r="D151" i="35" s="1"/>
  <c r="B151" i="35"/>
  <c r="AM150" i="35"/>
  <c r="AN150" i="35" s="1"/>
  <c r="AL150" i="35"/>
  <c r="W150" i="35"/>
  <c r="X150" i="35" s="1"/>
  <c r="V150" i="35"/>
  <c r="S150" i="35"/>
  <c r="T150" i="35" s="1"/>
  <c r="R150" i="35"/>
  <c r="L150" i="35"/>
  <c r="K150" i="35"/>
  <c r="J150" i="35"/>
  <c r="C150" i="35"/>
  <c r="D150" i="35" s="1"/>
  <c r="B150" i="35"/>
  <c r="AM149" i="35"/>
  <c r="AN149" i="35" s="1"/>
  <c r="AL149" i="35"/>
  <c r="W149" i="35"/>
  <c r="X149" i="35" s="1"/>
  <c r="V149" i="35"/>
  <c r="T149" i="35"/>
  <c r="S149" i="35"/>
  <c r="R149" i="35"/>
  <c r="K149" i="35"/>
  <c r="L149" i="35" s="1"/>
  <c r="J149" i="35"/>
  <c r="C149" i="35"/>
  <c r="D149" i="35" s="1"/>
  <c r="B149" i="35"/>
  <c r="AM148" i="35"/>
  <c r="AN148" i="35" s="1"/>
  <c r="AL148" i="35"/>
  <c r="W148" i="35"/>
  <c r="X148" i="35" s="1"/>
  <c r="V148" i="35"/>
  <c r="T148" i="35"/>
  <c r="S148" i="35"/>
  <c r="R148" i="35"/>
  <c r="L148" i="35"/>
  <c r="K148" i="35"/>
  <c r="J148" i="35"/>
  <c r="C148" i="35"/>
  <c r="D148" i="35" s="1"/>
  <c r="B148" i="35"/>
  <c r="AM147" i="35"/>
  <c r="AN147" i="35" s="1"/>
  <c r="AL147" i="35"/>
  <c r="W147" i="35"/>
  <c r="X147" i="35" s="1"/>
  <c r="V147" i="35"/>
  <c r="S147" i="35"/>
  <c r="T147" i="35" s="1"/>
  <c r="R147" i="35"/>
  <c r="K147" i="35"/>
  <c r="L147" i="35" s="1"/>
  <c r="J147" i="35"/>
  <c r="C147" i="35"/>
  <c r="D147" i="35" s="1"/>
  <c r="B147" i="35"/>
  <c r="AM146" i="35"/>
  <c r="AN146" i="35" s="1"/>
  <c r="AL146" i="35"/>
  <c r="X146" i="35"/>
  <c r="W146" i="35"/>
  <c r="V146" i="35"/>
  <c r="S146" i="35"/>
  <c r="T146" i="35" s="1"/>
  <c r="R146" i="35"/>
  <c r="K146" i="35"/>
  <c r="L146" i="35" s="1"/>
  <c r="J146" i="35"/>
  <c r="C146" i="35"/>
  <c r="D146" i="35" s="1"/>
  <c r="B146" i="35"/>
  <c r="AM145" i="35"/>
  <c r="AN145" i="35" s="1"/>
  <c r="AL145" i="35"/>
  <c r="X145" i="35"/>
  <c r="W145" i="35"/>
  <c r="V145" i="35"/>
  <c r="S145" i="35"/>
  <c r="T145" i="35" s="1"/>
  <c r="R145" i="35"/>
  <c r="K145" i="35"/>
  <c r="L145" i="35" s="1"/>
  <c r="J145" i="35"/>
  <c r="C145" i="35"/>
  <c r="D145" i="35" s="1"/>
  <c r="B145" i="35"/>
  <c r="AM144" i="35"/>
  <c r="AN144" i="35" s="1"/>
  <c r="AL144" i="35"/>
  <c r="W144" i="35"/>
  <c r="X144" i="35" s="1"/>
  <c r="V144" i="35"/>
  <c r="S144" i="35"/>
  <c r="T144" i="35" s="1"/>
  <c r="R144" i="35"/>
  <c r="L144" i="35"/>
  <c r="K144" i="35"/>
  <c r="J144" i="35"/>
  <c r="C144" i="35"/>
  <c r="D144" i="35" s="1"/>
  <c r="B144" i="35"/>
  <c r="AN143" i="35"/>
  <c r="AM143" i="35"/>
  <c r="AL143" i="35"/>
  <c r="W143" i="35"/>
  <c r="X143" i="35" s="1"/>
  <c r="V143" i="35"/>
  <c r="T143" i="35"/>
  <c r="S143" i="35"/>
  <c r="R143" i="35"/>
  <c r="K143" i="35"/>
  <c r="L143" i="35" s="1"/>
  <c r="J143" i="35"/>
  <c r="C143" i="35"/>
  <c r="D143" i="35" s="1"/>
  <c r="B143" i="35"/>
  <c r="AM142" i="35"/>
  <c r="AN142" i="35" s="1"/>
  <c r="AL142" i="35"/>
  <c r="W142" i="35"/>
  <c r="X142" i="35" s="1"/>
  <c r="V142" i="35"/>
  <c r="S142" i="35"/>
  <c r="T142" i="35" s="1"/>
  <c r="R142" i="35"/>
  <c r="K142" i="35"/>
  <c r="L142" i="35" s="1"/>
  <c r="J142" i="35"/>
  <c r="C142" i="35"/>
  <c r="D142" i="35" s="1"/>
  <c r="B142" i="35"/>
  <c r="AM141" i="35"/>
  <c r="AN141" i="35" s="1"/>
  <c r="AL141" i="35"/>
  <c r="W141" i="35"/>
  <c r="X141" i="35" s="1"/>
  <c r="V141" i="35"/>
  <c r="T141" i="35"/>
  <c r="S141" i="35"/>
  <c r="R141" i="35"/>
  <c r="O141" i="35"/>
  <c r="P141" i="35" s="1"/>
  <c r="N141" i="35"/>
  <c r="K141" i="35"/>
  <c r="L141" i="35" s="1"/>
  <c r="J141" i="35"/>
  <c r="C141" i="35"/>
  <c r="D141" i="35" s="1"/>
  <c r="B141" i="35"/>
  <c r="AM140" i="35"/>
  <c r="AN140" i="35" s="1"/>
  <c r="AL140" i="35"/>
  <c r="W140" i="35"/>
  <c r="X140" i="35" s="1"/>
  <c r="V140" i="35"/>
  <c r="S140" i="35"/>
  <c r="T140" i="35" s="1"/>
  <c r="R140" i="35"/>
  <c r="O140" i="35"/>
  <c r="P140" i="35" s="1"/>
  <c r="N140" i="35"/>
  <c r="K140" i="35"/>
  <c r="L140" i="35" s="1"/>
  <c r="J140" i="35"/>
  <c r="G140" i="35"/>
  <c r="H140" i="35" s="1"/>
  <c r="F140" i="35"/>
  <c r="C140" i="35"/>
  <c r="D140" i="35" s="1"/>
  <c r="B140" i="35"/>
  <c r="AM139" i="35"/>
  <c r="AN139" i="35" s="1"/>
  <c r="AL139" i="35"/>
  <c r="X139" i="35"/>
  <c r="W139" i="35"/>
  <c r="V139" i="35"/>
  <c r="S139" i="35"/>
  <c r="T139" i="35" s="1"/>
  <c r="R139" i="35"/>
  <c r="O139" i="35"/>
  <c r="P139" i="35" s="1"/>
  <c r="N139" i="35"/>
  <c r="K139" i="35"/>
  <c r="L139" i="35" s="1"/>
  <c r="J139" i="35"/>
  <c r="G139" i="35"/>
  <c r="H139" i="35" s="1"/>
  <c r="F139" i="35"/>
  <c r="C139" i="35"/>
  <c r="D139" i="35" s="1"/>
  <c r="B139" i="35"/>
  <c r="AM138" i="35"/>
  <c r="AN138" i="35" s="1"/>
  <c r="AL138" i="35"/>
  <c r="W138" i="35"/>
  <c r="X138" i="35" s="1"/>
  <c r="V138" i="35"/>
  <c r="S138" i="35"/>
  <c r="T138" i="35" s="1"/>
  <c r="R138" i="35"/>
  <c r="O138" i="35"/>
  <c r="P138" i="35" s="1"/>
  <c r="N138" i="35"/>
  <c r="K138" i="35"/>
  <c r="L138" i="35" s="1"/>
  <c r="J138" i="35"/>
  <c r="G138" i="35"/>
  <c r="H138" i="35" s="1"/>
  <c r="F138" i="35"/>
  <c r="C138" i="35"/>
  <c r="D138" i="35" s="1"/>
  <c r="B138" i="35"/>
  <c r="AM137" i="35"/>
  <c r="AN137" i="35" s="1"/>
  <c r="AL137" i="35"/>
  <c r="W137" i="35"/>
  <c r="X137" i="35" s="1"/>
  <c r="V137" i="35"/>
  <c r="S137" i="35"/>
  <c r="T137" i="35" s="1"/>
  <c r="R137" i="35"/>
  <c r="O137" i="35"/>
  <c r="P137" i="35" s="1"/>
  <c r="N137" i="35"/>
  <c r="L137" i="35"/>
  <c r="K137" i="35"/>
  <c r="J137" i="35"/>
  <c r="G137" i="35"/>
  <c r="H137" i="35" s="1"/>
  <c r="F137" i="35"/>
  <c r="C137" i="35"/>
  <c r="D137" i="35" s="1"/>
  <c r="B137" i="35"/>
  <c r="AN136" i="35"/>
  <c r="AM136" i="35"/>
  <c r="AL136" i="35"/>
  <c r="W136" i="35"/>
  <c r="X136" i="35" s="1"/>
  <c r="V136" i="35"/>
  <c r="S136" i="35"/>
  <c r="T136" i="35" s="1"/>
  <c r="R136" i="35"/>
  <c r="O136" i="35"/>
  <c r="P136" i="35" s="1"/>
  <c r="N136" i="35"/>
  <c r="L136" i="35"/>
  <c r="K136" i="35"/>
  <c r="J136" i="35"/>
  <c r="G136" i="35"/>
  <c r="H136" i="35" s="1"/>
  <c r="F136" i="35"/>
  <c r="C136" i="35"/>
  <c r="D136" i="35" s="1"/>
  <c r="B136" i="35"/>
  <c r="AM135" i="35"/>
  <c r="AN135" i="35" s="1"/>
  <c r="AL135" i="35"/>
  <c r="AA135" i="35"/>
  <c r="AB135" i="35" s="1"/>
  <c r="Z135" i="35"/>
  <c r="W135" i="35"/>
  <c r="X135" i="35" s="1"/>
  <c r="V135" i="35"/>
  <c r="S135" i="35"/>
  <c r="T135" i="35" s="1"/>
  <c r="R135" i="35"/>
  <c r="O135" i="35"/>
  <c r="P135" i="35" s="1"/>
  <c r="N135" i="35"/>
  <c r="K135" i="35"/>
  <c r="L135" i="35" s="1"/>
  <c r="J135" i="35"/>
  <c r="G135" i="35"/>
  <c r="H135" i="35" s="1"/>
  <c r="F135" i="35"/>
  <c r="C135" i="35"/>
  <c r="D135" i="35" s="1"/>
  <c r="B135" i="35"/>
  <c r="AM134" i="35"/>
  <c r="AN134" i="35" s="1"/>
  <c r="AL134" i="35"/>
  <c r="AF134" i="35"/>
  <c r="AE134" i="35"/>
  <c r="AD134" i="35"/>
  <c r="AA134" i="35"/>
  <c r="AB134" i="35" s="1"/>
  <c r="Z134" i="35"/>
  <c r="W134" i="35"/>
  <c r="X134" i="35" s="1"/>
  <c r="V134" i="35"/>
  <c r="S134" i="35"/>
  <c r="T134" i="35" s="1"/>
  <c r="R134" i="35"/>
  <c r="O134" i="35"/>
  <c r="P134" i="35" s="1"/>
  <c r="N134" i="35"/>
  <c r="L134" i="35"/>
  <c r="K134" i="35"/>
  <c r="J134" i="35"/>
  <c r="G134" i="35"/>
  <c r="H134" i="35" s="1"/>
  <c r="F134" i="35"/>
  <c r="C134" i="35"/>
  <c r="D134" i="35" s="1"/>
  <c r="B134" i="35"/>
  <c r="AN133" i="35"/>
  <c r="AM133" i="35"/>
  <c r="AL133" i="35"/>
  <c r="AE133" i="35"/>
  <c r="AF133" i="35" s="1"/>
  <c r="AD133" i="35"/>
  <c r="AA133" i="35"/>
  <c r="AB133" i="35" s="1"/>
  <c r="Z133" i="35"/>
  <c r="X133" i="35"/>
  <c r="W133" i="35"/>
  <c r="V133" i="35"/>
  <c r="S133" i="35"/>
  <c r="T133" i="35" s="1"/>
  <c r="R133" i="35"/>
  <c r="O133" i="35"/>
  <c r="P133" i="35" s="1"/>
  <c r="N133" i="35"/>
  <c r="L133" i="35"/>
  <c r="K133" i="35"/>
  <c r="J133" i="35"/>
  <c r="G133" i="35"/>
  <c r="H133" i="35" s="1"/>
  <c r="F133" i="35"/>
  <c r="C133" i="35"/>
  <c r="D133" i="35" s="1"/>
  <c r="B133" i="35"/>
  <c r="AM132" i="35"/>
  <c r="AN132" i="35" s="1"/>
  <c r="AL132" i="35"/>
  <c r="AE132" i="35"/>
  <c r="AF132" i="35" s="1"/>
  <c r="AD132" i="35"/>
  <c r="AA132" i="35"/>
  <c r="AB132" i="35" s="1"/>
  <c r="Z132" i="35"/>
  <c r="W132" i="35"/>
  <c r="X132" i="35" s="1"/>
  <c r="V132" i="35"/>
  <c r="S132" i="35"/>
  <c r="T132" i="35" s="1"/>
  <c r="R132" i="35"/>
  <c r="O132" i="35"/>
  <c r="P132" i="35" s="1"/>
  <c r="N132" i="35"/>
  <c r="K132" i="35"/>
  <c r="L132" i="35" s="1"/>
  <c r="J132" i="35"/>
  <c r="G132" i="35"/>
  <c r="H132" i="35" s="1"/>
  <c r="F132" i="35"/>
  <c r="C132" i="35"/>
  <c r="D132" i="35" s="1"/>
  <c r="B132" i="35"/>
  <c r="AM131" i="35"/>
  <c r="AN131" i="35" s="1"/>
  <c r="AL131" i="35"/>
  <c r="AI131" i="35"/>
  <c r="AJ131" i="35" s="1"/>
  <c r="AH131" i="35"/>
  <c r="AF131" i="35"/>
  <c r="AE131" i="35"/>
  <c r="AD131" i="35"/>
  <c r="AA131" i="35"/>
  <c r="AB131" i="35" s="1"/>
  <c r="Z131" i="35"/>
  <c r="X131" i="35"/>
  <c r="W131" i="35"/>
  <c r="V131" i="35"/>
  <c r="S131" i="35"/>
  <c r="T131" i="35" s="1"/>
  <c r="R131" i="35"/>
  <c r="O131" i="35"/>
  <c r="P131" i="35" s="1"/>
  <c r="N131" i="35"/>
  <c r="K131" i="35"/>
  <c r="L131" i="35" s="1"/>
  <c r="J131" i="35"/>
  <c r="G131" i="35"/>
  <c r="H131" i="35" s="1"/>
  <c r="F131" i="35"/>
  <c r="C131" i="35"/>
  <c r="D131" i="35" s="1"/>
  <c r="B131" i="35"/>
  <c r="AM130" i="35"/>
  <c r="AN130" i="35" s="1"/>
  <c r="AL130" i="35"/>
  <c r="AI130" i="35"/>
  <c r="AJ130" i="35" s="1"/>
  <c r="AH130" i="35"/>
  <c r="AE130" i="35"/>
  <c r="AF130" i="35" s="1"/>
  <c r="AD130" i="35"/>
  <c r="AA130" i="35"/>
  <c r="AB130" i="35" s="1"/>
  <c r="Z130" i="35"/>
  <c r="X130" i="35"/>
  <c r="W130" i="35"/>
  <c r="V130" i="35"/>
  <c r="S130" i="35"/>
  <c r="T130" i="35" s="1"/>
  <c r="R130" i="35"/>
  <c r="O130" i="35"/>
  <c r="P130" i="35" s="1"/>
  <c r="N130" i="35"/>
  <c r="K130" i="35"/>
  <c r="L130" i="35" s="1"/>
  <c r="J130" i="35"/>
  <c r="G130" i="35"/>
  <c r="H130" i="35" s="1"/>
  <c r="F130" i="35"/>
  <c r="C130" i="35"/>
  <c r="D130" i="35" s="1"/>
  <c r="B130" i="35"/>
  <c r="AM129" i="35"/>
  <c r="AN129" i="35" s="1"/>
  <c r="AL129" i="35"/>
  <c r="AI129" i="35"/>
  <c r="AJ129" i="35" s="1"/>
  <c r="AH129" i="35"/>
  <c r="AE129" i="35"/>
  <c r="AF129" i="35" s="1"/>
  <c r="AD129" i="35"/>
  <c r="AA129" i="35"/>
  <c r="AB129" i="35" s="1"/>
  <c r="Z129" i="35"/>
  <c r="W129" i="35"/>
  <c r="X129" i="35" s="1"/>
  <c r="V129" i="35"/>
  <c r="S129" i="35"/>
  <c r="T129" i="35" s="1"/>
  <c r="R129" i="35"/>
  <c r="O129" i="35"/>
  <c r="P129" i="35" s="1"/>
  <c r="N129" i="35"/>
  <c r="K129" i="35"/>
  <c r="L129" i="35" s="1"/>
  <c r="J129" i="35"/>
  <c r="G129" i="35"/>
  <c r="H129" i="35" s="1"/>
  <c r="F129" i="35"/>
  <c r="C129" i="35"/>
  <c r="D129" i="35" s="1"/>
  <c r="B129" i="35"/>
  <c r="AM128" i="35"/>
  <c r="AN128" i="35" s="1"/>
  <c r="AL128" i="35"/>
  <c r="AI128" i="35"/>
  <c r="AJ128" i="35" s="1"/>
  <c r="AH128" i="35"/>
  <c r="AE128" i="35"/>
  <c r="AF128" i="35" s="1"/>
  <c r="AD128" i="35"/>
  <c r="AA128" i="35"/>
  <c r="AB128" i="35" s="1"/>
  <c r="Z128" i="35"/>
  <c r="X128" i="35"/>
  <c r="W128" i="35"/>
  <c r="V128" i="35"/>
  <c r="T128" i="35"/>
  <c r="S128" i="35"/>
  <c r="R128" i="35"/>
  <c r="O128" i="35"/>
  <c r="P128" i="35" s="1"/>
  <c r="N128" i="35"/>
  <c r="K128" i="35"/>
  <c r="L128" i="35" s="1"/>
  <c r="J128" i="35"/>
  <c r="G128" i="35"/>
  <c r="H128" i="35" s="1"/>
  <c r="F128" i="35"/>
  <c r="C128" i="35"/>
  <c r="D128" i="35" s="1"/>
  <c r="B128" i="35"/>
  <c r="AM127" i="35"/>
  <c r="AN127" i="35" s="1"/>
  <c r="AL127" i="35"/>
  <c r="AI127" i="35"/>
  <c r="AJ127" i="35" s="1"/>
  <c r="AH127" i="35"/>
  <c r="AE127" i="35"/>
  <c r="AF127" i="35" s="1"/>
  <c r="AD127" i="35"/>
  <c r="AA127" i="35"/>
  <c r="AB127" i="35" s="1"/>
  <c r="Z127" i="35"/>
  <c r="X127" i="35"/>
  <c r="W127" i="35"/>
  <c r="V127" i="35"/>
  <c r="S127" i="35"/>
  <c r="T127" i="35" s="1"/>
  <c r="R127" i="35"/>
  <c r="O127" i="35"/>
  <c r="P127" i="35" s="1"/>
  <c r="N127" i="35"/>
  <c r="K127" i="35"/>
  <c r="L127" i="35" s="1"/>
  <c r="J127" i="35"/>
  <c r="G127" i="35"/>
  <c r="H127" i="35" s="1"/>
  <c r="F127" i="35"/>
  <c r="C127" i="35"/>
  <c r="D127" i="35" s="1"/>
  <c r="B127" i="35"/>
  <c r="AM126" i="35"/>
  <c r="AN126" i="35" s="1"/>
  <c r="AL126" i="35"/>
  <c r="AI126" i="35"/>
  <c r="AJ126" i="35" s="1"/>
  <c r="AH126" i="35"/>
  <c r="AF126" i="35"/>
  <c r="AE126" i="35"/>
  <c r="AD126" i="35"/>
  <c r="AA126" i="35"/>
  <c r="AB126" i="35" s="1"/>
  <c r="Z126" i="35"/>
  <c r="W126" i="35"/>
  <c r="X126" i="35" s="1"/>
  <c r="V126" i="35"/>
  <c r="S126" i="35"/>
  <c r="T126" i="35" s="1"/>
  <c r="R126" i="35"/>
  <c r="O126" i="35"/>
  <c r="P126" i="35" s="1"/>
  <c r="N126" i="35"/>
  <c r="K126" i="35"/>
  <c r="L126" i="35" s="1"/>
  <c r="J126" i="35"/>
  <c r="G126" i="35"/>
  <c r="H126" i="35" s="1"/>
  <c r="F126" i="35"/>
  <c r="C126" i="35"/>
  <c r="D126" i="35" s="1"/>
  <c r="B126" i="35"/>
  <c r="AN125" i="35"/>
  <c r="AM125" i="35"/>
  <c r="AL125" i="35"/>
  <c r="AI125" i="35"/>
  <c r="AJ125" i="35" s="1"/>
  <c r="AH125" i="35"/>
  <c r="AE125" i="35"/>
  <c r="AF125" i="35" s="1"/>
  <c r="AD125" i="35"/>
  <c r="AA125" i="35"/>
  <c r="AB125" i="35" s="1"/>
  <c r="Z125" i="35"/>
  <c r="W125" i="35"/>
  <c r="X125" i="35" s="1"/>
  <c r="V125" i="35"/>
  <c r="S125" i="35"/>
  <c r="T125" i="35" s="1"/>
  <c r="R125" i="35"/>
  <c r="O125" i="35"/>
  <c r="P125" i="35" s="1"/>
  <c r="N125" i="35"/>
  <c r="K125" i="35"/>
  <c r="L125" i="35" s="1"/>
  <c r="J125" i="35"/>
  <c r="G125" i="35"/>
  <c r="H125" i="35" s="1"/>
  <c r="F125" i="35"/>
  <c r="C125" i="35"/>
  <c r="D125" i="35" s="1"/>
  <c r="B125" i="35"/>
  <c r="AM124" i="35"/>
  <c r="AN124" i="35" s="1"/>
  <c r="AL124" i="35"/>
  <c r="AI124" i="35"/>
  <c r="AJ124" i="35" s="1"/>
  <c r="AH124" i="35"/>
  <c r="AE124" i="35"/>
  <c r="AF124" i="35" s="1"/>
  <c r="AD124" i="35"/>
  <c r="AA124" i="35"/>
  <c r="AB124" i="35" s="1"/>
  <c r="Z124" i="35"/>
  <c r="X124" i="35"/>
  <c r="W124" i="35"/>
  <c r="V124" i="35"/>
  <c r="S124" i="35"/>
  <c r="T124" i="35" s="1"/>
  <c r="R124" i="35"/>
  <c r="O124" i="35"/>
  <c r="P124" i="35" s="1"/>
  <c r="N124" i="35"/>
  <c r="K124" i="35"/>
  <c r="L124" i="35" s="1"/>
  <c r="J124" i="35"/>
  <c r="G124" i="35"/>
  <c r="H124" i="35" s="1"/>
  <c r="F124" i="35"/>
  <c r="C124" i="35"/>
  <c r="D124" i="35" s="1"/>
  <c r="B124" i="35"/>
  <c r="AM123" i="35"/>
  <c r="AN123" i="35" s="1"/>
  <c r="AL123" i="35"/>
  <c r="AI123" i="35"/>
  <c r="AJ123" i="35" s="1"/>
  <c r="AH123" i="35"/>
  <c r="AE123" i="35"/>
  <c r="AF123" i="35" s="1"/>
  <c r="AD123" i="35"/>
  <c r="AA123" i="35"/>
  <c r="AB123" i="35" s="1"/>
  <c r="Z123" i="35"/>
  <c r="X123" i="35"/>
  <c r="W123" i="35"/>
  <c r="V123" i="35"/>
  <c r="S123" i="35"/>
  <c r="T123" i="35" s="1"/>
  <c r="R123" i="35"/>
  <c r="O123" i="35"/>
  <c r="P123" i="35" s="1"/>
  <c r="N123" i="35"/>
  <c r="K123" i="35"/>
  <c r="L123" i="35" s="1"/>
  <c r="J123" i="35"/>
  <c r="G123" i="35"/>
  <c r="H123" i="35" s="1"/>
  <c r="F123" i="35"/>
  <c r="C123" i="35"/>
  <c r="D123" i="35" s="1"/>
  <c r="B123" i="35"/>
  <c r="AM122" i="35"/>
  <c r="AN122" i="35" s="1"/>
  <c r="AL122" i="35"/>
  <c r="AI122" i="35"/>
  <c r="AJ122" i="35" s="1"/>
  <c r="AH122" i="35"/>
  <c r="AE122" i="35"/>
  <c r="AF122" i="35" s="1"/>
  <c r="AD122" i="35"/>
  <c r="AA122" i="35"/>
  <c r="AB122" i="35" s="1"/>
  <c r="Z122" i="35"/>
  <c r="W122" i="35"/>
  <c r="X122" i="35" s="1"/>
  <c r="V122" i="35"/>
  <c r="S122" i="35"/>
  <c r="T122" i="35" s="1"/>
  <c r="R122" i="35"/>
  <c r="O122" i="35"/>
  <c r="P122" i="35" s="1"/>
  <c r="N122" i="35"/>
  <c r="K122" i="35"/>
  <c r="L122" i="35" s="1"/>
  <c r="J122" i="35"/>
  <c r="G122" i="35"/>
  <c r="H122" i="35" s="1"/>
  <c r="F122" i="35"/>
  <c r="C122" i="35"/>
  <c r="D122" i="35" s="1"/>
  <c r="B122" i="35"/>
  <c r="AM121" i="35"/>
  <c r="AN121" i="35" s="1"/>
  <c r="AL121" i="35"/>
  <c r="AI121" i="35"/>
  <c r="AJ121" i="35" s="1"/>
  <c r="AH121" i="35"/>
  <c r="AE121" i="35"/>
  <c r="AF121" i="35" s="1"/>
  <c r="AD121" i="35"/>
  <c r="AA121" i="35"/>
  <c r="AB121" i="35" s="1"/>
  <c r="Z121" i="35"/>
  <c r="W121" i="35"/>
  <c r="X121" i="35" s="1"/>
  <c r="V121" i="35"/>
  <c r="S121" i="35"/>
  <c r="T121" i="35" s="1"/>
  <c r="R121" i="35"/>
  <c r="O121" i="35"/>
  <c r="P121" i="35" s="1"/>
  <c r="N121" i="35"/>
  <c r="L121" i="35"/>
  <c r="K121" i="35"/>
  <c r="J121" i="35"/>
  <c r="G121" i="35"/>
  <c r="H121" i="35" s="1"/>
  <c r="F121" i="35"/>
  <c r="C121" i="35"/>
  <c r="D121" i="35" s="1"/>
  <c r="B121" i="35"/>
  <c r="AN120" i="35"/>
  <c r="AM120" i="35"/>
  <c r="AL120" i="35"/>
  <c r="AI120" i="35"/>
  <c r="AJ120" i="35" s="1"/>
  <c r="AH120" i="35"/>
  <c r="AE120" i="35"/>
  <c r="AF120" i="35" s="1"/>
  <c r="AD120" i="35"/>
  <c r="AA120" i="35"/>
  <c r="AB120" i="35" s="1"/>
  <c r="Z120" i="35"/>
  <c r="W120" i="35"/>
  <c r="X120" i="35" s="1"/>
  <c r="V120" i="35"/>
  <c r="T120" i="35"/>
  <c r="S120" i="35"/>
  <c r="R120" i="35"/>
  <c r="O120" i="35"/>
  <c r="P120" i="35" s="1"/>
  <c r="N120" i="35"/>
  <c r="K120" i="35"/>
  <c r="L120" i="35" s="1"/>
  <c r="J120" i="35"/>
  <c r="G120" i="35"/>
  <c r="H120" i="35" s="1"/>
  <c r="F120" i="35"/>
  <c r="C120" i="35"/>
  <c r="D120" i="35" s="1"/>
  <c r="B120" i="35"/>
  <c r="AM119" i="35"/>
  <c r="AN119" i="35" s="1"/>
  <c r="AL119" i="35"/>
  <c r="AI119" i="35"/>
  <c r="AJ119" i="35" s="1"/>
  <c r="AH119" i="35"/>
  <c r="AF119" i="35"/>
  <c r="AE119" i="35"/>
  <c r="AD119" i="35"/>
  <c r="AA119" i="35"/>
  <c r="AB119" i="35" s="1"/>
  <c r="Z119" i="35"/>
  <c r="W119" i="35"/>
  <c r="X119" i="35" s="1"/>
  <c r="V119" i="35"/>
  <c r="S119" i="35"/>
  <c r="T119" i="35" s="1"/>
  <c r="R119" i="35"/>
  <c r="O119" i="35"/>
  <c r="P119" i="35" s="1"/>
  <c r="N119" i="35"/>
  <c r="K119" i="35"/>
  <c r="L119" i="35" s="1"/>
  <c r="J119" i="35"/>
  <c r="G119" i="35"/>
  <c r="H119" i="35" s="1"/>
  <c r="F119" i="35"/>
  <c r="C119" i="35"/>
  <c r="D119" i="35" s="1"/>
  <c r="B119" i="35"/>
  <c r="AM118" i="35"/>
  <c r="AN118" i="35" s="1"/>
  <c r="AL118" i="35"/>
  <c r="AI118" i="35"/>
  <c r="AJ118" i="35" s="1"/>
  <c r="AH118" i="35"/>
  <c r="AE118" i="35"/>
  <c r="AF118" i="35" s="1"/>
  <c r="AD118" i="35"/>
  <c r="AA118" i="35"/>
  <c r="AB118" i="35" s="1"/>
  <c r="Z118" i="35"/>
  <c r="W118" i="35"/>
  <c r="X118" i="35" s="1"/>
  <c r="V118" i="35"/>
  <c r="S118" i="35"/>
  <c r="T118" i="35" s="1"/>
  <c r="R118" i="35"/>
  <c r="O118" i="35"/>
  <c r="P118" i="35" s="1"/>
  <c r="N118" i="35"/>
  <c r="L118" i="35"/>
  <c r="K118" i="35"/>
  <c r="J118" i="35"/>
  <c r="G118" i="35"/>
  <c r="H118" i="35" s="1"/>
  <c r="F118" i="35"/>
  <c r="C118" i="35"/>
  <c r="D118" i="35" s="1"/>
  <c r="B118" i="35"/>
  <c r="AM117" i="35"/>
  <c r="AN117" i="35" s="1"/>
  <c r="AL117" i="35"/>
  <c r="AI117" i="35"/>
  <c r="AJ117" i="35" s="1"/>
  <c r="AH117" i="35"/>
  <c r="AE117" i="35"/>
  <c r="AF117" i="35" s="1"/>
  <c r="AD117" i="35"/>
  <c r="AA117" i="35"/>
  <c r="AB117" i="35" s="1"/>
  <c r="Z117" i="35"/>
  <c r="W117" i="35"/>
  <c r="X117" i="35" s="1"/>
  <c r="V117" i="35"/>
  <c r="T117" i="35"/>
  <c r="S117" i="35"/>
  <c r="R117" i="35"/>
  <c r="O117" i="35"/>
  <c r="P117" i="35" s="1"/>
  <c r="N117" i="35"/>
  <c r="K117" i="35"/>
  <c r="L117" i="35" s="1"/>
  <c r="J117" i="35"/>
  <c r="G117" i="35"/>
  <c r="H117" i="35" s="1"/>
  <c r="F117" i="35"/>
  <c r="C117" i="35"/>
  <c r="D117" i="35" s="1"/>
  <c r="B117" i="35"/>
  <c r="AM116" i="35"/>
  <c r="AN116" i="35" s="1"/>
  <c r="AL116" i="35"/>
  <c r="AI116" i="35"/>
  <c r="AJ116" i="35" s="1"/>
  <c r="AH116" i="35"/>
  <c r="AE116" i="35"/>
  <c r="AF116" i="35" s="1"/>
  <c r="AD116" i="35"/>
  <c r="AA116" i="35"/>
  <c r="AB116" i="35" s="1"/>
  <c r="Z116" i="35"/>
  <c r="W116" i="35"/>
  <c r="X116" i="35" s="1"/>
  <c r="V116" i="35"/>
  <c r="S116" i="35"/>
  <c r="T116" i="35" s="1"/>
  <c r="R116" i="35"/>
  <c r="P116" i="35"/>
  <c r="O116" i="35"/>
  <c r="N116" i="35"/>
  <c r="K116" i="35"/>
  <c r="L116" i="35" s="1"/>
  <c r="J116" i="35"/>
  <c r="G116" i="35"/>
  <c r="H116" i="35" s="1"/>
  <c r="F116" i="35"/>
  <c r="C116" i="35"/>
  <c r="D116" i="35" s="1"/>
  <c r="B116" i="35"/>
  <c r="AM115" i="35"/>
  <c r="AN115" i="35" s="1"/>
  <c r="AL115" i="35"/>
  <c r="AI115" i="35"/>
  <c r="AJ115" i="35" s="1"/>
  <c r="AH115" i="35"/>
  <c r="AE115" i="35"/>
  <c r="AF115" i="35" s="1"/>
  <c r="AD115" i="35"/>
  <c r="AA115" i="35"/>
  <c r="AB115" i="35" s="1"/>
  <c r="Z115" i="35"/>
  <c r="W115" i="35"/>
  <c r="X115" i="35" s="1"/>
  <c r="V115" i="35"/>
  <c r="S115" i="35"/>
  <c r="T115" i="35" s="1"/>
  <c r="R115" i="35"/>
  <c r="P115" i="35"/>
  <c r="O115" i="35"/>
  <c r="N115" i="35"/>
  <c r="K115" i="35"/>
  <c r="L115" i="35" s="1"/>
  <c r="J115" i="35"/>
  <c r="H115" i="35"/>
  <c r="G115" i="35"/>
  <c r="F115" i="35"/>
  <c r="C115" i="35"/>
  <c r="D115" i="35" s="1"/>
  <c r="B115" i="35"/>
  <c r="AN114" i="35"/>
  <c r="AM114" i="35"/>
  <c r="AL114" i="35"/>
  <c r="AI114" i="35"/>
  <c r="AJ114" i="35" s="1"/>
  <c r="AH114" i="35"/>
  <c r="AE114" i="35"/>
  <c r="AF114" i="35" s="1"/>
  <c r="AD114" i="35"/>
  <c r="AA114" i="35"/>
  <c r="AB114" i="35" s="1"/>
  <c r="Z114" i="35"/>
  <c r="W114" i="35"/>
  <c r="X114" i="35" s="1"/>
  <c r="V114" i="35"/>
  <c r="S114" i="35"/>
  <c r="T114" i="35" s="1"/>
  <c r="R114" i="35"/>
  <c r="O114" i="35"/>
  <c r="P114" i="35" s="1"/>
  <c r="N114" i="35"/>
  <c r="L114" i="35"/>
  <c r="K114" i="35"/>
  <c r="J114" i="35"/>
  <c r="G114" i="35"/>
  <c r="H114" i="35" s="1"/>
  <c r="F114" i="35"/>
  <c r="C114" i="35"/>
  <c r="D114" i="35" s="1"/>
  <c r="B114" i="35"/>
  <c r="AM113" i="35"/>
  <c r="AN113" i="35" s="1"/>
  <c r="AL113" i="35"/>
  <c r="AI113" i="35"/>
  <c r="AJ113" i="35" s="1"/>
  <c r="AH113" i="35"/>
  <c r="AE113" i="35"/>
  <c r="AF113" i="35" s="1"/>
  <c r="AD113" i="35"/>
  <c r="AA113" i="35"/>
  <c r="AB113" i="35" s="1"/>
  <c r="Z113" i="35"/>
  <c r="W113" i="35"/>
  <c r="X113" i="35" s="1"/>
  <c r="V113" i="35"/>
  <c r="S113" i="35"/>
  <c r="T113" i="35" s="1"/>
  <c r="R113" i="35"/>
  <c r="O113" i="35"/>
  <c r="P113" i="35" s="1"/>
  <c r="N113" i="35"/>
  <c r="K113" i="35"/>
  <c r="L113" i="35" s="1"/>
  <c r="J113" i="35"/>
  <c r="G113" i="35"/>
  <c r="H113" i="35" s="1"/>
  <c r="F113" i="35"/>
  <c r="C113" i="35"/>
  <c r="D113" i="35" s="1"/>
  <c r="B113" i="35"/>
  <c r="AM112" i="35"/>
  <c r="AN112" i="35" s="1"/>
  <c r="AL112" i="35"/>
  <c r="AI112" i="35"/>
  <c r="AJ112" i="35" s="1"/>
  <c r="AH112" i="35"/>
  <c r="AE112" i="35"/>
  <c r="AF112" i="35" s="1"/>
  <c r="AD112" i="35"/>
  <c r="AA112" i="35"/>
  <c r="AB112" i="35" s="1"/>
  <c r="Z112" i="35"/>
  <c r="W112" i="35"/>
  <c r="X112" i="35" s="1"/>
  <c r="V112" i="35"/>
  <c r="S112" i="35"/>
  <c r="T112" i="35" s="1"/>
  <c r="R112" i="35"/>
  <c r="P112" i="35"/>
  <c r="O112" i="35"/>
  <c r="N112" i="35"/>
  <c r="K112" i="35"/>
  <c r="L112" i="35" s="1"/>
  <c r="J112" i="35"/>
  <c r="G112" i="35"/>
  <c r="H112" i="35" s="1"/>
  <c r="F112" i="35"/>
  <c r="C112" i="35"/>
  <c r="D112" i="35" s="1"/>
  <c r="B112" i="35"/>
  <c r="AM111" i="35"/>
  <c r="AN111" i="35" s="1"/>
  <c r="AL111" i="35"/>
  <c r="AI111" i="35"/>
  <c r="AJ111" i="35" s="1"/>
  <c r="AH111" i="35"/>
  <c r="AE111" i="35"/>
  <c r="AF111" i="35" s="1"/>
  <c r="AD111" i="35"/>
  <c r="AA111" i="35"/>
  <c r="AB111" i="35" s="1"/>
  <c r="Z111" i="35"/>
  <c r="W111" i="35"/>
  <c r="X111" i="35" s="1"/>
  <c r="V111" i="35"/>
  <c r="S111" i="35"/>
  <c r="T111" i="35" s="1"/>
  <c r="R111" i="35"/>
  <c r="P111" i="35"/>
  <c r="O111" i="35"/>
  <c r="N111" i="35"/>
  <c r="K111" i="35"/>
  <c r="L111" i="35" s="1"/>
  <c r="J111" i="35"/>
  <c r="G111" i="35"/>
  <c r="H111" i="35" s="1"/>
  <c r="F111" i="35"/>
  <c r="C111" i="35"/>
  <c r="D111" i="35" s="1"/>
  <c r="B111" i="35"/>
  <c r="AN110" i="35"/>
  <c r="AM110" i="35"/>
  <c r="AL110" i="35"/>
  <c r="AI110" i="35"/>
  <c r="AJ110" i="35" s="1"/>
  <c r="AH110" i="35"/>
  <c r="AE110" i="35"/>
  <c r="AF110" i="35" s="1"/>
  <c r="AD110" i="35"/>
  <c r="AA110" i="35"/>
  <c r="AB110" i="35" s="1"/>
  <c r="Z110" i="35"/>
  <c r="W110" i="35"/>
  <c r="X110" i="35" s="1"/>
  <c r="V110" i="35"/>
  <c r="S110" i="35"/>
  <c r="T110" i="35" s="1"/>
  <c r="R110" i="35"/>
  <c r="O110" i="35"/>
  <c r="P110" i="35" s="1"/>
  <c r="N110" i="35"/>
  <c r="K110" i="35"/>
  <c r="L110" i="35" s="1"/>
  <c r="J110" i="35"/>
  <c r="H110" i="35"/>
  <c r="G110" i="35"/>
  <c r="F110" i="35"/>
  <c r="C110" i="35"/>
  <c r="D110" i="35" s="1"/>
  <c r="B110" i="35"/>
  <c r="AN109" i="35"/>
  <c r="AM109" i="35"/>
  <c r="AL109" i="35"/>
  <c r="AI109" i="35"/>
  <c r="AJ109" i="35" s="1"/>
  <c r="AH109" i="35"/>
  <c r="AE109" i="35"/>
  <c r="AF109" i="35" s="1"/>
  <c r="AD109" i="35"/>
  <c r="AA109" i="35"/>
  <c r="AB109" i="35" s="1"/>
  <c r="Z109" i="35"/>
  <c r="W109" i="35"/>
  <c r="X109" i="35" s="1"/>
  <c r="V109" i="35"/>
  <c r="T109" i="35"/>
  <c r="S109" i="35"/>
  <c r="R109" i="35"/>
  <c r="O109" i="35"/>
  <c r="P109" i="35" s="1"/>
  <c r="N109" i="35"/>
  <c r="L109" i="35"/>
  <c r="K109" i="35"/>
  <c r="J109" i="35"/>
  <c r="G109" i="35"/>
  <c r="H109" i="35" s="1"/>
  <c r="F109" i="35"/>
  <c r="C109" i="35"/>
  <c r="D109" i="35" s="1"/>
  <c r="B109" i="35"/>
  <c r="AM108" i="35"/>
  <c r="AN108" i="35" s="1"/>
  <c r="AL108" i="35"/>
  <c r="AI108" i="35"/>
  <c r="AJ108" i="35" s="1"/>
  <c r="AH108" i="35"/>
  <c r="AE108" i="35"/>
  <c r="AF108" i="35" s="1"/>
  <c r="AD108" i="35"/>
  <c r="AA108" i="35"/>
  <c r="AB108" i="35" s="1"/>
  <c r="Z108" i="35"/>
  <c r="X108" i="35"/>
  <c r="W108" i="35"/>
  <c r="V108" i="35"/>
  <c r="S108" i="35"/>
  <c r="T108" i="35" s="1"/>
  <c r="R108" i="35"/>
  <c r="P108" i="35"/>
  <c r="O108" i="35"/>
  <c r="N108" i="35"/>
  <c r="K108" i="35"/>
  <c r="L108" i="35" s="1"/>
  <c r="J108" i="35"/>
  <c r="G108" i="35"/>
  <c r="H108" i="35" s="1"/>
  <c r="F108" i="35"/>
  <c r="C108" i="35"/>
  <c r="D108" i="35" s="1"/>
  <c r="B108" i="35"/>
  <c r="AM107" i="35"/>
  <c r="AN107" i="35" s="1"/>
  <c r="AL107" i="35"/>
  <c r="AI107" i="35"/>
  <c r="AJ107" i="35" s="1"/>
  <c r="AH107" i="35"/>
  <c r="AE107" i="35"/>
  <c r="AF107" i="35" s="1"/>
  <c r="AD107" i="35"/>
  <c r="AA107" i="35"/>
  <c r="AB107" i="35" s="1"/>
  <c r="Z107" i="35"/>
  <c r="X107" i="35"/>
  <c r="W107" i="35"/>
  <c r="V107" i="35"/>
  <c r="S107" i="35"/>
  <c r="T107" i="35" s="1"/>
  <c r="R107" i="35"/>
  <c r="P107" i="35"/>
  <c r="O107" i="35"/>
  <c r="N107" i="35"/>
  <c r="K107" i="35"/>
  <c r="L107" i="35" s="1"/>
  <c r="J107" i="35"/>
  <c r="G107" i="35"/>
  <c r="H107" i="35" s="1"/>
  <c r="F107" i="35"/>
  <c r="C107" i="35"/>
  <c r="D107" i="35" s="1"/>
  <c r="B107" i="35"/>
  <c r="AN106" i="35"/>
  <c r="AM106" i="35"/>
  <c r="AL106" i="35"/>
  <c r="AI106" i="35"/>
  <c r="AJ106" i="35" s="1"/>
  <c r="AH106" i="35"/>
  <c r="AE106" i="35"/>
  <c r="AF106" i="35" s="1"/>
  <c r="AD106" i="35"/>
  <c r="AA106" i="35"/>
  <c r="AB106" i="35" s="1"/>
  <c r="Z106" i="35"/>
  <c r="W106" i="35"/>
  <c r="X106" i="35" s="1"/>
  <c r="V106" i="35"/>
  <c r="S106" i="35"/>
  <c r="T106" i="35" s="1"/>
  <c r="R106" i="35"/>
  <c r="O106" i="35"/>
  <c r="P106" i="35" s="1"/>
  <c r="N106" i="35"/>
  <c r="K106" i="35"/>
  <c r="L106" i="35" s="1"/>
  <c r="J106" i="35"/>
  <c r="G106" i="35"/>
  <c r="H106" i="35" s="1"/>
  <c r="F106" i="35"/>
  <c r="C106" i="35"/>
  <c r="D106" i="35" s="1"/>
  <c r="B106" i="35"/>
  <c r="AM105" i="35"/>
  <c r="AN105" i="35" s="1"/>
  <c r="AL105" i="35"/>
  <c r="AI105" i="35"/>
  <c r="AJ105" i="35" s="1"/>
  <c r="AH105" i="35"/>
  <c r="AE105" i="35"/>
  <c r="AF105" i="35" s="1"/>
  <c r="AD105" i="35"/>
  <c r="AA105" i="35"/>
  <c r="AB105" i="35" s="1"/>
  <c r="Z105" i="35"/>
  <c r="W105" i="35"/>
  <c r="X105" i="35" s="1"/>
  <c r="V105" i="35"/>
  <c r="T105" i="35"/>
  <c r="S105" i="35"/>
  <c r="R105" i="35"/>
  <c r="O105" i="35"/>
  <c r="P105" i="35" s="1"/>
  <c r="N105" i="35"/>
  <c r="K105" i="35"/>
  <c r="L105" i="35" s="1"/>
  <c r="J105" i="35"/>
  <c r="G105" i="35"/>
  <c r="H105" i="35" s="1"/>
  <c r="F105" i="35"/>
  <c r="C105" i="35"/>
  <c r="D105" i="35" s="1"/>
  <c r="B105" i="35"/>
  <c r="AM104" i="35"/>
  <c r="AN104" i="35" s="1"/>
  <c r="AL104" i="35"/>
  <c r="AI104" i="35"/>
  <c r="AJ104" i="35" s="1"/>
  <c r="AH104" i="35"/>
  <c r="AE104" i="35"/>
  <c r="AF104" i="35" s="1"/>
  <c r="AD104" i="35"/>
  <c r="AA104" i="35"/>
  <c r="AB104" i="35" s="1"/>
  <c r="Z104" i="35"/>
  <c r="W104" i="35"/>
  <c r="X104" i="35" s="1"/>
  <c r="V104" i="35"/>
  <c r="T104" i="35"/>
  <c r="S104" i="35"/>
  <c r="R104" i="35"/>
  <c r="O104" i="35"/>
  <c r="P104" i="35" s="1"/>
  <c r="N104" i="35"/>
  <c r="K104" i="35"/>
  <c r="L104" i="35" s="1"/>
  <c r="J104" i="35"/>
  <c r="G104" i="35"/>
  <c r="H104" i="35" s="1"/>
  <c r="F104" i="35"/>
  <c r="C104" i="35"/>
  <c r="D104" i="35" s="1"/>
  <c r="B104" i="35"/>
  <c r="AM103" i="35"/>
  <c r="AN103" i="35" s="1"/>
  <c r="AL103" i="35"/>
  <c r="AI103" i="35"/>
  <c r="AJ103" i="35" s="1"/>
  <c r="AH103" i="35"/>
  <c r="AF103" i="35"/>
  <c r="AE103" i="35"/>
  <c r="AD103" i="35"/>
  <c r="AA103" i="35"/>
  <c r="AB103" i="35" s="1"/>
  <c r="Z103" i="35"/>
  <c r="W103" i="35"/>
  <c r="X103" i="35" s="1"/>
  <c r="V103" i="35"/>
  <c r="S103" i="35"/>
  <c r="T103" i="35" s="1"/>
  <c r="R103" i="35"/>
  <c r="O103" i="35"/>
  <c r="P103" i="35" s="1"/>
  <c r="N103" i="35"/>
  <c r="K103" i="35"/>
  <c r="L103" i="35" s="1"/>
  <c r="J103" i="35"/>
  <c r="G103" i="35"/>
  <c r="H103" i="35" s="1"/>
  <c r="F103" i="35"/>
  <c r="C103" i="35"/>
  <c r="D103" i="35" s="1"/>
  <c r="B103" i="35"/>
  <c r="AM102" i="35"/>
  <c r="AN102" i="35" s="1"/>
  <c r="AL102" i="35"/>
  <c r="AI102" i="35"/>
  <c r="AJ102" i="35" s="1"/>
  <c r="AH102" i="35"/>
  <c r="AE102" i="35"/>
  <c r="AF102" i="35" s="1"/>
  <c r="AD102" i="35"/>
  <c r="AA102" i="35"/>
  <c r="AB102" i="35" s="1"/>
  <c r="Z102" i="35"/>
  <c r="W102" i="35"/>
  <c r="X102" i="35" s="1"/>
  <c r="V102" i="35"/>
  <c r="S102" i="35"/>
  <c r="T102" i="35" s="1"/>
  <c r="R102" i="35"/>
  <c r="O102" i="35"/>
  <c r="P102" i="35" s="1"/>
  <c r="N102" i="35"/>
  <c r="K102" i="35"/>
  <c r="L102" i="35" s="1"/>
  <c r="J102" i="35"/>
  <c r="G102" i="35"/>
  <c r="H102" i="35" s="1"/>
  <c r="F102" i="35"/>
  <c r="C102" i="35"/>
  <c r="D102" i="35" s="1"/>
  <c r="B102" i="35"/>
  <c r="AN101" i="35"/>
  <c r="AM101" i="35"/>
  <c r="AL101" i="35"/>
  <c r="AI101" i="35"/>
  <c r="AJ101" i="35" s="1"/>
  <c r="AH101" i="35"/>
  <c r="AF101" i="35"/>
  <c r="AE101" i="35"/>
  <c r="AD101" i="35"/>
  <c r="AA101" i="35"/>
  <c r="AB101" i="35" s="1"/>
  <c r="Z101" i="35"/>
  <c r="W101" i="35"/>
  <c r="X101" i="35" s="1"/>
  <c r="V101" i="35"/>
  <c r="S101" i="35"/>
  <c r="T101" i="35" s="1"/>
  <c r="R101" i="35"/>
  <c r="P101" i="35"/>
  <c r="O101" i="35"/>
  <c r="N101" i="35"/>
  <c r="K101" i="35"/>
  <c r="L101" i="35" s="1"/>
  <c r="J101" i="35"/>
  <c r="G101" i="35"/>
  <c r="H101" i="35" s="1"/>
  <c r="F101" i="35"/>
  <c r="C101" i="35"/>
  <c r="D101" i="35" s="1"/>
  <c r="B101" i="35"/>
  <c r="AM100" i="35"/>
  <c r="AN100" i="35" s="1"/>
  <c r="AL100" i="35"/>
  <c r="AI100" i="35"/>
  <c r="AJ100" i="35" s="1"/>
  <c r="AH100" i="35"/>
  <c r="AE100" i="35"/>
  <c r="AF100" i="35" s="1"/>
  <c r="AD100" i="35"/>
  <c r="AA100" i="35"/>
  <c r="AB100" i="35" s="1"/>
  <c r="Z100" i="35"/>
  <c r="W100" i="35"/>
  <c r="X100" i="35" s="1"/>
  <c r="V100" i="35"/>
  <c r="S100" i="35"/>
  <c r="T100" i="35" s="1"/>
  <c r="R100" i="35"/>
  <c r="O100" i="35"/>
  <c r="P100" i="35" s="1"/>
  <c r="N100" i="35"/>
  <c r="K100" i="35"/>
  <c r="L100" i="35" s="1"/>
  <c r="J100" i="35"/>
  <c r="G100" i="35"/>
  <c r="H100" i="35" s="1"/>
  <c r="F100" i="35"/>
  <c r="C100" i="35"/>
  <c r="D100" i="35" s="1"/>
  <c r="B100" i="35"/>
  <c r="AM99" i="35"/>
  <c r="AN99" i="35" s="1"/>
  <c r="AL99" i="35"/>
  <c r="AI99" i="35"/>
  <c r="AJ99" i="35" s="1"/>
  <c r="AH99" i="35"/>
  <c r="AE99" i="35"/>
  <c r="AF99" i="35" s="1"/>
  <c r="AD99" i="35"/>
  <c r="AA99" i="35"/>
  <c r="AB99" i="35" s="1"/>
  <c r="Z99" i="35"/>
  <c r="W99" i="35"/>
  <c r="X99" i="35" s="1"/>
  <c r="V99" i="35"/>
  <c r="S99" i="35"/>
  <c r="T99" i="35" s="1"/>
  <c r="R99" i="35"/>
  <c r="O99" i="35"/>
  <c r="P99" i="35" s="1"/>
  <c r="N99" i="35"/>
  <c r="K99" i="35"/>
  <c r="L99" i="35" s="1"/>
  <c r="J99" i="35"/>
  <c r="G99" i="35"/>
  <c r="H99" i="35" s="1"/>
  <c r="F99" i="35"/>
  <c r="C99" i="35"/>
  <c r="D99" i="35" s="1"/>
  <c r="B99" i="35"/>
  <c r="AM98" i="35"/>
  <c r="AN98" i="35" s="1"/>
  <c r="AL98" i="35"/>
  <c r="AI98" i="35"/>
  <c r="AJ98" i="35" s="1"/>
  <c r="AH98" i="35"/>
  <c r="AE98" i="35"/>
  <c r="AF98" i="35" s="1"/>
  <c r="AD98" i="35"/>
  <c r="AA98" i="35"/>
  <c r="AB98" i="35" s="1"/>
  <c r="Z98" i="35"/>
  <c r="W98" i="35"/>
  <c r="X98" i="35" s="1"/>
  <c r="V98" i="35"/>
  <c r="S98" i="35"/>
  <c r="T98" i="35" s="1"/>
  <c r="R98" i="35"/>
  <c r="O98" i="35"/>
  <c r="P98" i="35" s="1"/>
  <c r="N98" i="35"/>
  <c r="K98" i="35"/>
  <c r="L98" i="35" s="1"/>
  <c r="J98" i="35"/>
  <c r="H98" i="35"/>
  <c r="G98" i="35"/>
  <c r="F98" i="35"/>
  <c r="C98" i="35"/>
  <c r="D98" i="35" s="1"/>
  <c r="B98" i="35"/>
  <c r="AN97" i="35"/>
  <c r="AM97" i="35"/>
  <c r="AL97" i="35"/>
  <c r="AI97" i="35"/>
  <c r="AJ97" i="35" s="1"/>
  <c r="AH97" i="35"/>
  <c r="AF97" i="35"/>
  <c r="AE97" i="35"/>
  <c r="AD97" i="35"/>
  <c r="AA97" i="35"/>
  <c r="AB97" i="35" s="1"/>
  <c r="Z97" i="35"/>
  <c r="W97" i="35"/>
  <c r="X97" i="35" s="1"/>
  <c r="V97" i="35"/>
  <c r="S97" i="35"/>
  <c r="T97" i="35" s="1"/>
  <c r="R97" i="35"/>
  <c r="O97" i="35"/>
  <c r="P97" i="35" s="1"/>
  <c r="N97" i="35"/>
  <c r="K97" i="35"/>
  <c r="L97" i="35" s="1"/>
  <c r="J97" i="35"/>
  <c r="G97" i="35"/>
  <c r="H97" i="35" s="1"/>
  <c r="F97" i="35"/>
  <c r="C97" i="35"/>
  <c r="D97" i="35" s="1"/>
  <c r="B97" i="35"/>
  <c r="AM96" i="35"/>
  <c r="AN96" i="35" s="1"/>
  <c r="AL96" i="35"/>
  <c r="AI96" i="35"/>
  <c r="AJ96" i="35" s="1"/>
  <c r="AH96" i="35"/>
  <c r="AE96" i="35"/>
  <c r="AF96" i="35" s="1"/>
  <c r="AD96" i="35"/>
  <c r="AA96" i="35"/>
  <c r="AB96" i="35" s="1"/>
  <c r="Z96" i="35"/>
  <c r="W96" i="35"/>
  <c r="X96" i="35" s="1"/>
  <c r="V96" i="35"/>
  <c r="S96" i="35"/>
  <c r="T96" i="35" s="1"/>
  <c r="R96" i="35"/>
  <c r="P96" i="35"/>
  <c r="O96" i="35"/>
  <c r="N96" i="35"/>
  <c r="K96" i="35"/>
  <c r="L96" i="35" s="1"/>
  <c r="J96" i="35"/>
  <c r="G96" i="35"/>
  <c r="H96" i="35" s="1"/>
  <c r="F96" i="35"/>
  <c r="C96" i="35"/>
  <c r="D96" i="35" s="1"/>
  <c r="B96" i="35"/>
  <c r="AM95" i="35"/>
  <c r="AN95" i="35" s="1"/>
  <c r="AL95" i="35"/>
  <c r="AI95" i="35"/>
  <c r="AJ95" i="35" s="1"/>
  <c r="AH95" i="35"/>
  <c r="AF95" i="35"/>
  <c r="AE95" i="35"/>
  <c r="AD95" i="35"/>
  <c r="AA95" i="35"/>
  <c r="AB95" i="35" s="1"/>
  <c r="Z95" i="35"/>
  <c r="X95" i="35"/>
  <c r="W95" i="35"/>
  <c r="V95" i="35"/>
  <c r="S95" i="35"/>
  <c r="T95" i="35" s="1"/>
  <c r="R95" i="35"/>
  <c r="O95" i="35"/>
  <c r="P95" i="35" s="1"/>
  <c r="N95" i="35"/>
  <c r="K95" i="35"/>
  <c r="L95" i="35" s="1"/>
  <c r="J95" i="35"/>
  <c r="G95" i="35"/>
  <c r="H95" i="35" s="1"/>
  <c r="F95" i="35"/>
  <c r="C95" i="35"/>
  <c r="D95" i="35" s="1"/>
  <c r="B95" i="35"/>
  <c r="AM94" i="35"/>
  <c r="AN94" i="35" s="1"/>
  <c r="AL94" i="35"/>
  <c r="AI94" i="35"/>
  <c r="AJ94" i="35" s="1"/>
  <c r="AH94" i="35"/>
  <c r="AE94" i="35"/>
  <c r="AF94" i="35" s="1"/>
  <c r="AD94" i="35"/>
  <c r="AA94" i="35"/>
  <c r="AB94" i="35" s="1"/>
  <c r="Z94" i="35"/>
  <c r="X94" i="35"/>
  <c r="W94" i="35"/>
  <c r="V94" i="35"/>
  <c r="S94" i="35"/>
  <c r="T94" i="35" s="1"/>
  <c r="R94" i="35"/>
  <c r="O94" i="35"/>
  <c r="P94" i="35" s="1"/>
  <c r="N94" i="35"/>
  <c r="K94" i="35"/>
  <c r="L94" i="35" s="1"/>
  <c r="J94" i="35"/>
  <c r="H94" i="35"/>
  <c r="G94" i="35"/>
  <c r="F94" i="35"/>
  <c r="C94" i="35"/>
  <c r="D94" i="35" s="1"/>
  <c r="B94" i="35"/>
  <c r="AM93" i="35"/>
  <c r="AN93" i="35" s="1"/>
  <c r="AL93" i="35"/>
  <c r="AI93" i="35"/>
  <c r="AJ93" i="35" s="1"/>
  <c r="AH93" i="35"/>
  <c r="AE93" i="35"/>
  <c r="AF93" i="35" s="1"/>
  <c r="AD93" i="35"/>
  <c r="AA93" i="35"/>
  <c r="AB93" i="35" s="1"/>
  <c r="Z93" i="35"/>
  <c r="W93" i="35"/>
  <c r="X93" i="35" s="1"/>
  <c r="V93" i="35"/>
  <c r="S93" i="35"/>
  <c r="T93" i="35" s="1"/>
  <c r="R93" i="35"/>
  <c r="O93" i="35"/>
  <c r="P93" i="35" s="1"/>
  <c r="N93" i="35"/>
  <c r="K93" i="35"/>
  <c r="L93" i="35" s="1"/>
  <c r="J93" i="35"/>
  <c r="G93" i="35"/>
  <c r="H93" i="35" s="1"/>
  <c r="F93" i="35"/>
  <c r="C93" i="35"/>
  <c r="D93" i="35" s="1"/>
  <c r="B93" i="35"/>
  <c r="AM92" i="35"/>
  <c r="AN92" i="35" s="1"/>
  <c r="AL92" i="35"/>
  <c r="AI92" i="35"/>
  <c r="AJ92" i="35" s="1"/>
  <c r="AH92" i="35"/>
  <c r="AE92" i="35"/>
  <c r="AF92" i="35" s="1"/>
  <c r="AD92" i="35"/>
  <c r="AA92" i="35"/>
  <c r="AB92" i="35" s="1"/>
  <c r="Z92" i="35"/>
  <c r="W92" i="35"/>
  <c r="X92" i="35" s="1"/>
  <c r="V92" i="35"/>
  <c r="S92" i="35"/>
  <c r="T92" i="35" s="1"/>
  <c r="R92" i="35"/>
  <c r="O92" i="35"/>
  <c r="P92" i="35" s="1"/>
  <c r="N92" i="35"/>
  <c r="K92" i="35"/>
  <c r="L92" i="35" s="1"/>
  <c r="J92" i="35"/>
  <c r="G92" i="35"/>
  <c r="H92" i="35" s="1"/>
  <c r="F92" i="35"/>
  <c r="C92" i="35"/>
  <c r="D92" i="35" s="1"/>
  <c r="B92" i="35"/>
  <c r="AM91" i="35"/>
  <c r="AN91" i="35" s="1"/>
  <c r="AL91" i="35"/>
  <c r="AI91" i="35"/>
  <c r="AJ91" i="35" s="1"/>
  <c r="AH91" i="35"/>
  <c r="AE91" i="35"/>
  <c r="AF91" i="35" s="1"/>
  <c r="AD91" i="35"/>
  <c r="AA91" i="35"/>
  <c r="AB91" i="35" s="1"/>
  <c r="Z91" i="35"/>
  <c r="X91" i="35"/>
  <c r="W91" i="35"/>
  <c r="V91" i="35"/>
  <c r="S91" i="35"/>
  <c r="T91" i="35" s="1"/>
  <c r="R91" i="35"/>
  <c r="O91" i="35"/>
  <c r="P91" i="35" s="1"/>
  <c r="N91" i="35"/>
  <c r="K91" i="35"/>
  <c r="L91" i="35" s="1"/>
  <c r="J91" i="35"/>
  <c r="G91" i="35"/>
  <c r="H91" i="35" s="1"/>
  <c r="F91" i="35"/>
  <c r="C91" i="35"/>
  <c r="D91" i="35" s="1"/>
  <c r="B91" i="35"/>
  <c r="AM90" i="35"/>
  <c r="AN90" i="35" s="1"/>
  <c r="AL90" i="35"/>
  <c r="AJ90" i="35"/>
  <c r="AI90" i="35"/>
  <c r="AH90" i="35"/>
  <c r="AE90" i="35"/>
  <c r="AF90" i="35" s="1"/>
  <c r="AD90" i="35"/>
  <c r="AA90" i="35"/>
  <c r="AB90" i="35" s="1"/>
  <c r="Z90" i="35"/>
  <c r="W90" i="35"/>
  <c r="X90" i="35" s="1"/>
  <c r="V90" i="35"/>
  <c r="S90" i="35"/>
  <c r="T90" i="35" s="1"/>
  <c r="R90" i="35"/>
  <c r="O90" i="35"/>
  <c r="P90" i="35" s="1"/>
  <c r="N90" i="35"/>
  <c r="K90" i="35"/>
  <c r="L90" i="35" s="1"/>
  <c r="J90" i="35"/>
  <c r="G90" i="35"/>
  <c r="H90" i="35" s="1"/>
  <c r="F90" i="35"/>
  <c r="C90" i="35"/>
  <c r="D90" i="35" s="1"/>
  <c r="B90" i="35"/>
  <c r="AM89" i="35"/>
  <c r="AN89" i="35" s="1"/>
  <c r="AL89" i="35"/>
  <c r="AI89" i="35"/>
  <c r="AJ89" i="35" s="1"/>
  <c r="AH89" i="35"/>
  <c r="AE89" i="35"/>
  <c r="AF89" i="35" s="1"/>
  <c r="AD89" i="35"/>
  <c r="AA89" i="35"/>
  <c r="AB89" i="35" s="1"/>
  <c r="Z89" i="35"/>
  <c r="W89" i="35"/>
  <c r="X89" i="35" s="1"/>
  <c r="V89" i="35"/>
  <c r="S89" i="35"/>
  <c r="T89" i="35" s="1"/>
  <c r="R89" i="35"/>
  <c r="O89" i="35"/>
  <c r="P89" i="35" s="1"/>
  <c r="N89" i="35"/>
  <c r="L89" i="35"/>
  <c r="K89" i="35"/>
  <c r="J89" i="35"/>
  <c r="H89" i="35"/>
  <c r="G89" i="35"/>
  <c r="F89" i="35"/>
  <c r="C89" i="35"/>
  <c r="D89" i="35" s="1"/>
  <c r="B89" i="35"/>
  <c r="AM88" i="35"/>
  <c r="AN88" i="35" s="1"/>
  <c r="AL88" i="35"/>
  <c r="AI88" i="35"/>
  <c r="AJ88" i="35" s="1"/>
  <c r="AH88" i="35"/>
  <c r="AE88" i="35"/>
  <c r="AF88" i="35" s="1"/>
  <c r="AD88" i="35"/>
  <c r="AA88" i="35"/>
  <c r="AB88" i="35" s="1"/>
  <c r="Z88" i="35"/>
  <c r="W88" i="35"/>
  <c r="X88" i="35" s="1"/>
  <c r="V88" i="35"/>
  <c r="S88" i="35"/>
  <c r="T88" i="35" s="1"/>
  <c r="R88" i="35"/>
  <c r="O88" i="35"/>
  <c r="P88" i="35" s="1"/>
  <c r="N88" i="35"/>
  <c r="K88" i="35"/>
  <c r="L88" i="35" s="1"/>
  <c r="J88" i="35"/>
  <c r="G88" i="35"/>
  <c r="H88" i="35" s="1"/>
  <c r="F88" i="35"/>
  <c r="C88" i="35"/>
  <c r="D88" i="35" s="1"/>
  <c r="B88" i="35"/>
  <c r="AM87" i="35"/>
  <c r="AN87" i="35" s="1"/>
  <c r="AL87" i="35"/>
  <c r="AI87" i="35"/>
  <c r="AJ87" i="35" s="1"/>
  <c r="AH87" i="35"/>
  <c r="AE87" i="35"/>
  <c r="AF87" i="35" s="1"/>
  <c r="AD87" i="35"/>
  <c r="AA87" i="35"/>
  <c r="AB87" i="35" s="1"/>
  <c r="Z87" i="35"/>
  <c r="X87" i="35"/>
  <c r="W87" i="35"/>
  <c r="V87" i="35"/>
  <c r="S87" i="35"/>
  <c r="T87" i="35" s="1"/>
  <c r="R87" i="35"/>
  <c r="O87" i="35"/>
  <c r="P87" i="35" s="1"/>
  <c r="N87" i="35"/>
  <c r="K87" i="35"/>
  <c r="L87" i="35" s="1"/>
  <c r="J87" i="35"/>
  <c r="G87" i="35"/>
  <c r="H87" i="35" s="1"/>
  <c r="F87" i="35"/>
  <c r="C87" i="35"/>
  <c r="D87" i="35" s="1"/>
  <c r="B87" i="35"/>
  <c r="AM86" i="35"/>
  <c r="AN86" i="35" s="1"/>
  <c r="AL86" i="35"/>
  <c r="AI86" i="35"/>
  <c r="AJ86" i="35" s="1"/>
  <c r="AH86" i="35"/>
  <c r="AE86" i="35"/>
  <c r="AF86" i="35" s="1"/>
  <c r="AD86" i="35"/>
  <c r="AB86" i="35"/>
  <c r="AA86" i="35"/>
  <c r="Z86" i="35"/>
  <c r="W86" i="35"/>
  <c r="X86" i="35" s="1"/>
  <c r="V86" i="35"/>
  <c r="S86" i="35"/>
  <c r="T86" i="35" s="1"/>
  <c r="R86" i="35"/>
  <c r="O86" i="35"/>
  <c r="P86" i="35" s="1"/>
  <c r="N86" i="35"/>
  <c r="K86" i="35"/>
  <c r="L86" i="35" s="1"/>
  <c r="J86" i="35"/>
  <c r="G86" i="35"/>
  <c r="H86" i="35" s="1"/>
  <c r="F86" i="35"/>
  <c r="C86" i="35"/>
  <c r="D86" i="35" s="1"/>
  <c r="B86" i="35"/>
  <c r="AM85" i="35"/>
  <c r="AN85" i="35" s="1"/>
  <c r="AL85" i="35"/>
  <c r="AI85" i="35"/>
  <c r="AJ85" i="35" s="1"/>
  <c r="AH85" i="35"/>
  <c r="AE85" i="35"/>
  <c r="AF85" i="35" s="1"/>
  <c r="AD85" i="35"/>
  <c r="AA85" i="35"/>
  <c r="AB85" i="35" s="1"/>
  <c r="Z85" i="35"/>
  <c r="W85" i="35"/>
  <c r="X85" i="35" s="1"/>
  <c r="V85" i="35"/>
  <c r="S85" i="35"/>
  <c r="T85" i="35" s="1"/>
  <c r="R85" i="35"/>
  <c r="O85" i="35"/>
  <c r="P85" i="35" s="1"/>
  <c r="N85" i="35"/>
  <c r="K85" i="35"/>
  <c r="L85" i="35" s="1"/>
  <c r="J85" i="35"/>
  <c r="G85" i="35"/>
  <c r="H85" i="35" s="1"/>
  <c r="F85" i="35"/>
  <c r="C85" i="35"/>
  <c r="D85" i="35" s="1"/>
  <c r="B85" i="35"/>
  <c r="AN84" i="35"/>
  <c r="AM84" i="35"/>
  <c r="AL84" i="35"/>
  <c r="AI84" i="35"/>
  <c r="AJ84" i="35" s="1"/>
  <c r="AH84" i="35"/>
  <c r="AE84" i="35"/>
  <c r="AF84" i="35" s="1"/>
  <c r="AD84" i="35"/>
  <c r="AA84" i="35"/>
  <c r="AB84" i="35" s="1"/>
  <c r="Z84" i="35"/>
  <c r="X84" i="35"/>
  <c r="W84" i="35"/>
  <c r="V84" i="35"/>
  <c r="S84" i="35"/>
  <c r="T84" i="35" s="1"/>
  <c r="R84" i="35"/>
  <c r="P84" i="35"/>
  <c r="O84" i="35"/>
  <c r="N84" i="35"/>
  <c r="K84" i="35"/>
  <c r="L84" i="35" s="1"/>
  <c r="J84" i="35"/>
  <c r="G84" i="35"/>
  <c r="H84" i="35" s="1"/>
  <c r="F84" i="35"/>
  <c r="C84" i="35"/>
  <c r="D84" i="35" s="1"/>
  <c r="B84" i="35"/>
  <c r="AM83" i="35"/>
  <c r="AN83" i="35" s="1"/>
  <c r="AL83" i="35"/>
  <c r="AI83" i="35"/>
  <c r="AJ83" i="35" s="1"/>
  <c r="AH83" i="35"/>
  <c r="AE83" i="35"/>
  <c r="AF83" i="35" s="1"/>
  <c r="AD83" i="35"/>
  <c r="AA83" i="35"/>
  <c r="AB83" i="35" s="1"/>
  <c r="Z83" i="35"/>
  <c r="W83" i="35"/>
  <c r="X83" i="35" s="1"/>
  <c r="V83" i="35"/>
  <c r="S83" i="35"/>
  <c r="T83" i="35" s="1"/>
  <c r="R83" i="35"/>
  <c r="O83" i="35"/>
  <c r="P83" i="35" s="1"/>
  <c r="N83" i="35"/>
  <c r="K83" i="35"/>
  <c r="L83" i="35" s="1"/>
  <c r="J83" i="35"/>
  <c r="G83" i="35"/>
  <c r="H83" i="35" s="1"/>
  <c r="F83" i="35"/>
  <c r="C83" i="35"/>
  <c r="D83" i="35" s="1"/>
  <c r="B83" i="35"/>
  <c r="AM82" i="35"/>
  <c r="AN82" i="35" s="1"/>
  <c r="AL82" i="35"/>
  <c r="AI82" i="35"/>
  <c r="AJ82" i="35" s="1"/>
  <c r="AH82" i="35"/>
  <c r="AE82" i="35"/>
  <c r="AF82" i="35" s="1"/>
  <c r="AD82" i="35"/>
  <c r="AA82" i="35"/>
  <c r="AB82" i="35" s="1"/>
  <c r="Z82" i="35"/>
  <c r="W82" i="35"/>
  <c r="X82" i="35" s="1"/>
  <c r="V82" i="35"/>
  <c r="S82" i="35"/>
  <c r="T82" i="35" s="1"/>
  <c r="R82" i="35"/>
  <c r="O82" i="35"/>
  <c r="P82" i="35" s="1"/>
  <c r="N82" i="35"/>
  <c r="K82" i="35"/>
  <c r="L82" i="35" s="1"/>
  <c r="J82" i="35"/>
  <c r="G82" i="35"/>
  <c r="H82" i="35" s="1"/>
  <c r="F82" i="35"/>
  <c r="C82" i="35"/>
  <c r="D82" i="35" s="1"/>
  <c r="B82" i="35"/>
  <c r="AM81" i="35"/>
  <c r="AN81" i="35" s="1"/>
  <c r="AL81" i="35"/>
  <c r="AI81" i="35"/>
  <c r="AJ81" i="35" s="1"/>
  <c r="AH81" i="35"/>
  <c r="AE81" i="35"/>
  <c r="AF81" i="35" s="1"/>
  <c r="AD81" i="35"/>
  <c r="AA81" i="35"/>
  <c r="AB81" i="35" s="1"/>
  <c r="Z81" i="35"/>
  <c r="W81" i="35"/>
  <c r="X81" i="35" s="1"/>
  <c r="V81" i="35"/>
  <c r="S81" i="35"/>
  <c r="T81" i="35" s="1"/>
  <c r="R81" i="35"/>
  <c r="P81" i="35"/>
  <c r="O81" i="35"/>
  <c r="N81" i="35"/>
  <c r="K81" i="35"/>
  <c r="L81" i="35" s="1"/>
  <c r="J81" i="35"/>
  <c r="G81" i="35"/>
  <c r="H81" i="35" s="1"/>
  <c r="F81" i="35"/>
  <c r="C81" i="35"/>
  <c r="D81" i="35" s="1"/>
  <c r="B81" i="35"/>
  <c r="AM80" i="35"/>
  <c r="AN80" i="35" s="1"/>
  <c r="AL80" i="35"/>
  <c r="AI80" i="35"/>
  <c r="AJ80" i="35" s="1"/>
  <c r="AH80" i="35"/>
  <c r="AE80" i="35"/>
  <c r="AF80" i="35" s="1"/>
  <c r="AD80" i="35"/>
  <c r="AA80" i="35"/>
  <c r="AB80" i="35" s="1"/>
  <c r="Z80" i="35"/>
  <c r="W80" i="35"/>
  <c r="X80" i="35" s="1"/>
  <c r="V80" i="35"/>
  <c r="S80" i="35"/>
  <c r="T80" i="35" s="1"/>
  <c r="R80" i="35"/>
  <c r="O80" i="35"/>
  <c r="P80" i="35" s="1"/>
  <c r="N80" i="35"/>
  <c r="K80" i="35"/>
  <c r="L80" i="35" s="1"/>
  <c r="J80" i="35"/>
  <c r="G80" i="35"/>
  <c r="H80" i="35" s="1"/>
  <c r="F80" i="35"/>
  <c r="C80" i="35"/>
  <c r="D80" i="35" s="1"/>
  <c r="B80" i="35"/>
  <c r="AM79" i="35"/>
  <c r="AN79" i="35" s="1"/>
  <c r="AL79" i="35"/>
  <c r="AI79" i="35"/>
  <c r="AJ79" i="35" s="1"/>
  <c r="AH79" i="35"/>
  <c r="AF79" i="35"/>
  <c r="AE79" i="35"/>
  <c r="AD79" i="35"/>
  <c r="AA79" i="35"/>
  <c r="AB79" i="35" s="1"/>
  <c r="Z79" i="35"/>
  <c r="W79" i="35"/>
  <c r="X79" i="35" s="1"/>
  <c r="V79" i="35"/>
  <c r="S79" i="35"/>
  <c r="T79" i="35" s="1"/>
  <c r="R79" i="35"/>
  <c r="O79" i="35"/>
  <c r="P79" i="35" s="1"/>
  <c r="N79" i="35"/>
  <c r="K79" i="35"/>
  <c r="L79" i="35" s="1"/>
  <c r="J79" i="35"/>
  <c r="G79" i="35"/>
  <c r="H79" i="35" s="1"/>
  <c r="F79" i="35"/>
  <c r="C79" i="35"/>
  <c r="D79" i="35" s="1"/>
  <c r="B79" i="35"/>
  <c r="AM78" i="35"/>
  <c r="AN78" i="35" s="1"/>
  <c r="AL78" i="35"/>
  <c r="AI78" i="35"/>
  <c r="AJ78" i="35" s="1"/>
  <c r="AH78" i="35"/>
  <c r="AE78" i="35"/>
  <c r="AF78" i="35" s="1"/>
  <c r="AD78" i="35"/>
  <c r="AA78" i="35"/>
  <c r="AB78" i="35" s="1"/>
  <c r="Z78" i="35"/>
  <c r="W78" i="35"/>
  <c r="X78" i="35" s="1"/>
  <c r="V78" i="35"/>
  <c r="S78" i="35"/>
  <c r="T78" i="35" s="1"/>
  <c r="R78" i="35"/>
  <c r="O78" i="35"/>
  <c r="P78" i="35" s="1"/>
  <c r="N78" i="35"/>
  <c r="K78" i="35"/>
  <c r="L78" i="35" s="1"/>
  <c r="J78" i="35"/>
  <c r="G78" i="35"/>
  <c r="H78" i="35" s="1"/>
  <c r="F78" i="35"/>
  <c r="C78" i="35"/>
  <c r="D78" i="35" s="1"/>
  <c r="B78" i="35"/>
  <c r="AM77" i="35"/>
  <c r="AN77" i="35" s="1"/>
  <c r="AL77" i="35"/>
  <c r="AI77" i="35"/>
  <c r="AJ77" i="35" s="1"/>
  <c r="AH77" i="35"/>
  <c r="AE77" i="35"/>
  <c r="AF77" i="35" s="1"/>
  <c r="AD77" i="35"/>
  <c r="AA77" i="35"/>
  <c r="AB77" i="35" s="1"/>
  <c r="Z77" i="35"/>
  <c r="W77" i="35"/>
  <c r="X77" i="35" s="1"/>
  <c r="V77" i="35"/>
  <c r="S77" i="35"/>
  <c r="T77" i="35" s="1"/>
  <c r="R77" i="35"/>
  <c r="O77" i="35"/>
  <c r="P77" i="35" s="1"/>
  <c r="N77" i="35"/>
  <c r="K77" i="35"/>
  <c r="L77" i="35" s="1"/>
  <c r="J77" i="35"/>
  <c r="H77" i="35"/>
  <c r="G77" i="35"/>
  <c r="F77" i="35"/>
  <c r="C77" i="35"/>
  <c r="D77" i="35" s="1"/>
  <c r="B77" i="35"/>
  <c r="AM76" i="35"/>
  <c r="AN76" i="35" s="1"/>
  <c r="AL76" i="35"/>
  <c r="AI76" i="35"/>
  <c r="AJ76" i="35" s="1"/>
  <c r="AH76" i="35"/>
  <c r="AE76" i="35"/>
  <c r="AF76" i="35" s="1"/>
  <c r="AD76" i="35"/>
  <c r="AA76" i="35"/>
  <c r="AB76" i="35" s="1"/>
  <c r="Z76" i="35"/>
  <c r="W76" i="35"/>
  <c r="X76" i="35" s="1"/>
  <c r="V76" i="35"/>
  <c r="S76" i="35"/>
  <c r="T76" i="35" s="1"/>
  <c r="R76" i="35"/>
  <c r="O76" i="35"/>
  <c r="P76" i="35" s="1"/>
  <c r="N76" i="35"/>
  <c r="K76" i="35"/>
  <c r="L76" i="35" s="1"/>
  <c r="J76" i="35"/>
  <c r="G76" i="35"/>
  <c r="H76" i="35" s="1"/>
  <c r="F76" i="35"/>
  <c r="C76" i="35"/>
  <c r="D76" i="35" s="1"/>
  <c r="B76" i="35"/>
  <c r="AM75" i="35"/>
  <c r="AN75" i="35" s="1"/>
  <c r="AL75" i="35"/>
  <c r="AI75" i="35"/>
  <c r="AJ75" i="35" s="1"/>
  <c r="AH75" i="35"/>
  <c r="AE75" i="35"/>
  <c r="AF75" i="35" s="1"/>
  <c r="AD75" i="35"/>
  <c r="AA75" i="35"/>
  <c r="AB75" i="35" s="1"/>
  <c r="Z75" i="35"/>
  <c r="X75" i="35"/>
  <c r="W75" i="35"/>
  <c r="V75" i="35"/>
  <c r="S75" i="35"/>
  <c r="T75" i="35" s="1"/>
  <c r="R75" i="35"/>
  <c r="O75" i="35"/>
  <c r="P75" i="35" s="1"/>
  <c r="N75" i="35"/>
  <c r="K75" i="35"/>
  <c r="L75" i="35" s="1"/>
  <c r="J75" i="35"/>
  <c r="G75" i="35"/>
  <c r="H75" i="35" s="1"/>
  <c r="F75" i="35"/>
  <c r="C75" i="35"/>
  <c r="D75" i="35" s="1"/>
  <c r="B75" i="35"/>
  <c r="AM74" i="35"/>
  <c r="AN74" i="35" s="1"/>
  <c r="AL74" i="35"/>
  <c r="AI74" i="35"/>
  <c r="AJ74" i="35" s="1"/>
  <c r="AH74" i="35"/>
  <c r="AE74" i="35"/>
  <c r="AF74" i="35" s="1"/>
  <c r="AD74" i="35"/>
  <c r="AA74" i="35"/>
  <c r="AB74" i="35" s="1"/>
  <c r="Z74" i="35"/>
  <c r="W74" i="35"/>
  <c r="X74" i="35" s="1"/>
  <c r="V74" i="35"/>
  <c r="S74" i="35"/>
  <c r="T74" i="35" s="1"/>
  <c r="R74" i="35"/>
  <c r="O74" i="35"/>
  <c r="P74" i="35" s="1"/>
  <c r="N74" i="35"/>
  <c r="K74" i="35"/>
  <c r="L74" i="35" s="1"/>
  <c r="J74" i="35"/>
  <c r="G74" i="35"/>
  <c r="H74" i="35" s="1"/>
  <c r="F74" i="35"/>
  <c r="C74" i="35"/>
  <c r="D74" i="35" s="1"/>
  <c r="B74" i="35"/>
  <c r="AM73" i="35"/>
  <c r="AN73" i="35" s="1"/>
  <c r="AL73" i="35"/>
  <c r="AI73" i="35"/>
  <c r="AJ73" i="35" s="1"/>
  <c r="AH73" i="35"/>
  <c r="AE73" i="35"/>
  <c r="AF73" i="35" s="1"/>
  <c r="AD73" i="35"/>
  <c r="AA73" i="35"/>
  <c r="AB73" i="35" s="1"/>
  <c r="Z73" i="35"/>
  <c r="W73" i="35"/>
  <c r="X73" i="35" s="1"/>
  <c r="V73" i="35"/>
  <c r="S73" i="35"/>
  <c r="T73" i="35" s="1"/>
  <c r="R73" i="35"/>
  <c r="O73" i="35"/>
  <c r="P73" i="35" s="1"/>
  <c r="N73" i="35"/>
  <c r="K73" i="35"/>
  <c r="L73" i="35" s="1"/>
  <c r="J73" i="35"/>
  <c r="G73" i="35"/>
  <c r="H73" i="35" s="1"/>
  <c r="F73" i="35"/>
  <c r="C73" i="35"/>
  <c r="D73" i="35" s="1"/>
  <c r="B73" i="35"/>
  <c r="AM72" i="35"/>
  <c r="AN72" i="35" s="1"/>
  <c r="AL72" i="35"/>
  <c r="AI72" i="35"/>
  <c r="AJ72" i="35" s="1"/>
  <c r="AH72" i="35"/>
  <c r="AE72" i="35"/>
  <c r="AF72" i="35" s="1"/>
  <c r="AD72" i="35"/>
  <c r="AA72" i="35"/>
  <c r="AB72" i="35" s="1"/>
  <c r="Z72" i="35"/>
  <c r="W72" i="35"/>
  <c r="X72" i="35" s="1"/>
  <c r="V72" i="35"/>
  <c r="S72" i="35"/>
  <c r="T72" i="35" s="1"/>
  <c r="R72" i="35"/>
  <c r="O72" i="35"/>
  <c r="P72" i="35" s="1"/>
  <c r="N72" i="35"/>
  <c r="K72" i="35"/>
  <c r="L72" i="35" s="1"/>
  <c r="J72" i="35"/>
  <c r="G72" i="35"/>
  <c r="H72" i="35" s="1"/>
  <c r="F72" i="35"/>
  <c r="C72" i="35"/>
  <c r="D72" i="35" s="1"/>
  <c r="B72" i="35"/>
  <c r="AM71" i="35"/>
  <c r="AN71" i="35" s="1"/>
  <c r="AL71" i="35"/>
  <c r="AI71" i="35"/>
  <c r="AJ71" i="35" s="1"/>
  <c r="AH71" i="35"/>
  <c r="AE71" i="35"/>
  <c r="AF71" i="35" s="1"/>
  <c r="AD71" i="35"/>
  <c r="AA71" i="35"/>
  <c r="AB71" i="35" s="1"/>
  <c r="Z71" i="35"/>
  <c r="W71" i="35"/>
  <c r="X71" i="35" s="1"/>
  <c r="V71" i="35"/>
  <c r="S71" i="35"/>
  <c r="T71" i="35" s="1"/>
  <c r="R71" i="35"/>
  <c r="O71" i="35"/>
  <c r="P71" i="35" s="1"/>
  <c r="N71" i="35"/>
  <c r="K71" i="35"/>
  <c r="L71" i="35" s="1"/>
  <c r="J71" i="35"/>
  <c r="G71" i="35"/>
  <c r="H71" i="35" s="1"/>
  <c r="F71" i="35"/>
  <c r="C71" i="35"/>
  <c r="D71" i="35" s="1"/>
  <c r="B71" i="35"/>
  <c r="AM70" i="35"/>
  <c r="AN70" i="35" s="1"/>
  <c r="AL70" i="35"/>
  <c r="AI70" i="35"/>
  <c r="AJ70" i="35" s="1"/>
  <c r="AH70" i="35"/>
  <c r="AE70" i="35"/>
  <c r="AF70" i="35" s="1"/>
  <c r="AD70" i="35"/>
  <c r="AA70" i="35"/>
  <c r="AB70" i="35" s="1"/>
  <c r="Z70" i="35"/>
  <c r="W70" i="35"/>
  <c r="X70" i="35" s="1"/>
  <c r="V70" i="35"/>
  <c r="S70" i="35"/>
  <c r="T70" i="35" s="1"/>
  <c r="R70" i="35"/>
  <c r="O70" i="35"/>
  <c r="P70" i="35" s="1"/>
  <c r="N70" i="35"/>
  <c r="K70" i="35"/>
  <c r="L70" i="35" s="1"/>
  <c r="J70" i="35"/>
  <c r="G70" i="35"/>
  <c r="H70" i="35" s="1"/>
  <c r="F70" i="35"/>
  <c r="C70" i="35"/>
  <c r="D70" i="35" s="1"/>
  <c r="B70" i="35"/>
  <c r="AM69" i="35"/>
  <c r="AN69" i="35" s="1"/>
  <c r="AL69" i="35"/>
  <c r="AI69" i="35"/>
  <c r="AJ69" i="35" s="1"/>
  <c r="AH69" i="35"/>
  <c r="AE69" i="35"/>
  <c r="AF69" i="35" s="1"/>
  <c r="AD69" i="35"/>
  <c r="AA69" i="35"/>
  <c r="AB69" i="35" s="1"/>
  <c r="Z69" i="35"/>
  <c r="W69" i="35"/>
  <c r="X69" i="35" s="1"/>
  <c r="V69" i="35"/>
  <c r="S69" i="35"/>
  <c r="T69" i="35" s="1"/>
  <c r="R69" i="35"/>
  <c r="O69" i="35"/>
  <c r="P69" i="35" s="1"/>
  <c r="N69" i="35"/>
  <c r="K69" i="35"/>
  <c r="L69" i="35" s="1"/>
  <c r="J69" i="35"/>
  <c r="G69" i="35"/>
  <c r="H69" i="35" s="1"/>
  <c r="F69" i="35"/>
  <c r="C69" i="35"/>
  <c r="D69" i="35" s="1"/>
  <c r="B69" i="35"/>
  <c r="AM68" i="35"/>
  <c r="AN68" i="35" s="1"/>
  <c r="AL68" i="35"/>
  <c r="AI68" i="35"/>
  <c r="AJ68" i="35" s="1"/>
  <c r="AH68" i="35"/>
  <c r="AE68" i="35"/>
  <c r="AF68" i="35" s="1"/>
  <c r="AD68" i="35"/>
  <c r="AA68" i="35"/>
  <c r="AB68" i="35" s="1"/>
  <c r="Z68" i="35"/>
  <c r="W68" i="35"/>
  <c r="X68" i="35" s="1"/>
  <c r="V68" i="35"/>
  <c r="S68" i="35"/>
  <c r="T68" i="35" s="1"/>
  <c r="R68" i="35"/>
  <c r="O68" i="35"/>
  <c r="P68" i="35" s="1"/>
  <c r="N68" i="35"/>
  <c r="K68" i="35"/>
  <c r="L68" i="35" s="1"/>
  <c r="J68" i="35"/>
  <c r="G68" i="35"/>
  <c r="H68" i="35" s="1"/>
  <c r="F68" i="35"/>
  <c r="C68" i="35"/>
  <c r="D68" i="35" s="1"/>
  <c r="B68" i="35"/>
  <c r="AM67" i="35"/>
  <c r="AN67" i="35" s="1"/>
  <c r="AL67" i="35"/>
  <c r="AI67" i="35"/>
  <c r="AJ67" i="35" s="1"/>
  <c r="AH67" i="35"/>
  <c r="AE67" i="35"/>
  <c r="AF67" i="35" s="1"/>
  <c r="AD67" i="35"/>
  <c r="AA67" i="35"/>
  <c r="AB67" i="35" s="1"/>
  <c r="Z67" i="35"/>
  <c r="W67" i="35"/>
  <c r="X67" i="35" s="1"/>
  <c r="V67" i="35"/>
  <c r="S67" i="35"/>
  <c r="T67" i="35" s="1"/>
  <c r="R67" i="35"/>
  <c r="O67" i="35"/>
  <c r="P67" i="35" s="1"/>
  <c r="N67" i="35"/>
  <c r="K67" i="35"/>
  <c r="L67" i="35" s="1"/>
  <c r="J67" i="35"/>
  <c r="G67" i="35"/>
  <c r="H67" i="35" s="1"/>
  <c r="F67" i="35"/>
  <c r="C67" i="35"/>
  <c r="D67" i="35" s="1"/>
  <c r="B67" i="35"/>
  <c r="AM66" i="35"/>
  <c r="AN66" i="35" s="1"/>
  <c r="AL66" i="35"/>
  <c r="AI66" i="35"/>
  <c r="AJ66" i="35" s="1"/>
  <c r="AH66" i="35"/>
  <c r="AE66" i="35"/>
  <c r="AF66" i="35" s="1"/>
  <c r="AD66" i="35"/>
  <c r="AA66" i="35"/>
  <c r="AB66" i="35" s="1"/>
  <c r="Z66" i="35"/>
  <c r="W66" i="35"/>
  <c r="X66" i="35" s="1"/>
  <c r="V66" i="35"/>
  <c r="S66" i="35"/>
  <c r="T66" i="35" s="1"/>
  <c r="R66" i="35"/>
  <c r="O66" i="35"/>
  <c r="P66" i="35" s="1"/>
  <c r="N66" i="35"/>
  <c r="K66" i="35"/>
  <c r="L66" i="35" s="1"/>
  <c r="J66" i="35"/>
  <c r="G66" i="35"/>
  <c r="H66" i="35" s="1"/>
  <c r="F66" i="35"/>
  <c r="C66" i="35"/>
  <c r="D66" i="35" s="1"/>
  <c r="B66" i="35"/>
  <c r="AM65" i="35"/>
  <c r="AN65" i="35" s="1"/>
  <c r="AL65" i="35"/>
  <c r="AI65" i="35"/>
  <c r="AJ65" i="35" s="1"/>
  <c r="AH65" i="35"/>
  <c r="AE65" i="35"/>
  <c r="AF65" i="35" s="1"/>
  <c r="AD65" i="35"/>
  <c r="AA65" i="35"/>
  <c r="AB65" i="35" s="1"/>
  <c r="Z65" i="35"/>
  <c r="X65" i="35"/>
  <c r="W65" i="35"/>
  <c r="V65" i="35"/>
  <c r="S65" i="35"/>
  <c r="T65" i="35" s="1"/>
  <c r="R65" i="35"/>
  <c r="O65" i="35"/>
  <c r="P65" i="35" s="1"/>
  <c r="N65" i="35"/>
  <c r="K65" i="35"/>
  <c r="L65" i="35" s="1"/>
  <c r="J65" i="35"/>
  <c r="G65" i="35"/>
  <c r="H65" i="35" s="1"/>
  <c r="F65" i="35"/>
  <c r="C65" i="35"/>
  <c r="D65" i="35" s="1"/>
  <c r="B65" i="35"/>
  <c r="AM64" i="35"/>
  <c r="AN64" i="35" s="1"/>
  <c r="AL64" i="35"/>
  <c r="AI64" i="35"/>
  <c r="AJ64" i="35" s="1"/>
  <c r="AH64" i="35"/>
  <c r="AE64" i="35"/>
  <c r="AF64" i="35" s="1"/>
  <c r="AD64" i="35"/>
  <c r="AA64" i="35"/>
  <c r="AB64" i="35" s="1"/>
  <c r="Z64" i="35"/>
  <c r="W64" i="35"/>
  <c r="X64" i="35" s="1"/>
  <c r="V64" i="35"/>
  <c r="S64" i="35"/>
  <c r="T64" i="35" s="1"/>
  <c r="R64" i="35"/>
  <c r="O64" i="35"/>
  <c r="P64" i="35" s="1"/>
  <c r="N64" i="35"/>
  <c r="K64" i="35"/>
  <c r="L64" i="35" s="1"/>
  <c r="J64" i="35"/>
  <c r="G64" i="35"/>
  <c r="H64" i="35" s="1"/>
  <c r="F64" i="35"/>
  <c r="C64" i="35"/>
  <c r="D64" i="35" s="1"/>
  <c r="B64" i="35"/>
  <c r="AM63" i="35"/>
  <c r="AN63" i="35" s="1"/>
  <c r="AL63" i="35"/>
  <c r="AI63" i="35"/>
  <c r="AJ63" i="35" s="1"/>
  <c r="AH63" i="35"/>
  <c r="AE63" i="35"/>
  <c r="AF63" i="35" s="1"/>
  <c r="AD63" i="35"/>
  <c r="AA63" i="35"/>
  <c r="AB63" i="35" s="1"/>
  <c r="Z63" i="35"/>
  <c r="W63" i="35"/>
  <c r="X63" i="35" s="1"/>
  <c r="V63" i="35"/>
  <c r="S63" i="35"/>
  <c r="T63" i="35" s="1"/>
  <c r="R63" i="35"/>
  <c r="O63" i="35"/>
  <c r="P63" i="35" s="1"/>
  <c r="N63" i="35"/>
  <c r="K63" i="35"/>
  <c r="L63" i="35" s="1"/>
  <c r="J63" i="35"/>
  <c r="G63" i="35"/>
  <c r="H63" i="35" s="1"/>
  <c r="F63" i="35"/>
  <c r="C63" i="35"/>
  <c r="D63" i="35" s="1"/>
  <c r="B63" i="35"/>
  <c r="AM62" i="35"/>
  <c r="AN62" i="35" s="1"/>
  <c r="AL62" i="35"/>
  <c r="AI62" i="35"/>
  <c r="AJ62" i="35" s="1"/>
  <c r="AH62" i="35"/>
  <c r="AE62" i="35"/>
  <c r="AF62" i="35" s="1"/>
  <c r="AD62" i="35"/>
  <c r="AA62" i="35"/>
  <c r="AB62" i="35" s="1"/>
  <c r="Z62" i="35"/>
  <c r="W62" i="35"/>
  <c r="X62" i="35" s="1"/>
  <c r="V62" i="35"/>
  <c r="S62" i="35"/>
  <c r="T62" i="35" s="1"/>
  <c r="R62" i="35"/>
  <c r="O62" i="35"/>
  <c r="P62" i="35" s="1"/>
  <c r="N62" i="35"/>
  <c r="K62" i="35"/>
  <c r="L62" i="35" s="1"/>
  <c r="J62" i="35"/>
  <c r="G62" i="35"/>
  <c r="H62" i="35" s="1"/>
  <c r="F62" i="35"/>
  <c r="C62" i="35"/>
  <c r="D62" i="35" s="1"/>
  <c r="B62" i="35"/>
  <c r="AM61" i="35"/>
  <c r="AN61" i="35" s="1"/>
  <c r="AL61" i="35"/>
  <c r="AI61" i="35"/>
  <c r="AJ61" i="35" s="1"/>
  <c r="AH61" i="35"/>
  <c r="AE61" i="35"/>
  <c r="AF61" i="35" s="1"/>
  <c r="AD61" i="35"/>
  <c r="AA61" i="35"/>
  <c r="AB61" i="35" s="1"/>
  <c r="Z61" i="35"/>
  <c r="W61" i="35"/>
  <c r="X61" i="35" s="1"/>
  <c r="V61" i="35"/>
  <c r="S61" i="35"/>
  <c r="T61" i="35" s="1"/>
  <c r="R61" i="35"/>
  <c r="O61" i="35"/>
  <c r="P61" i="35" s="1"/>
  <c r="N61" i="35"/>
  <c r="K61" i="35"/>
  <c r="L61" i="35" s="1"/>
  <c r="J61" i="35"/>
  <c r="G61" i="35"/>
  <c r="H61" i="35" s="1"/>
  <c r="F61" i="35"/>
  <c r="C61" i="35"/>
  <c r="D61" i="35" s="1"/>
  <c r="B61" i="35"/>
  <c r="AN60" i="35"/>
  <c r="AM60" i="35"/>
  <c r="AL60" i="35"/>
  <c r="AI60" i="35"/>
  <c r="AJ60" i="35" s="1"/>
  <c r="AH60" i="35"/>
  <c r="AE60" i="35"/>
  <c r="AF60" i="35" s="1"/>
  <c r="AD60" i="35"/>
  <c r="AA60" i="35"/>
  <c r="AB60" i="35" s="1"/>
  <c r="Z60" i="35"/>
  <c r="W60" i="35"/>
  <c r="X60" i="35" s="1"/>
  <c r="V60" i="35"/>
  <c r="S60" i="35"/>
  <c r="T60" i="35" s="1"/>
  <c r="R60" i="35"/>
  <c r="O60" i="35"/>
  <c r="P60" i="35" s="1"/>
  <c r="N60" i="35"/>
  <c r="K60" i="35"/>
  <c r="L60" i="35" s="1"/>
  <c r="J60" i="35"/>
  <c r="G60" i="35"/>
  <c r="H60" i="35" s="1"/>
  <c r="F60" i="35"/>
  <c r="C60" i="35"/>
  <c r="D60" i="35" s="1"/>
  <c r="B60" i="35"/>
  <c r="AM59" i="35"/>
  <c r="AN59" i="35" s="1"/>
  <c r="AL59" i="35"/>
  <c r="AI59" i="35"/>
  <c r="AJ59" i="35" s="1"/>
  <c r="AH59" i="35"/>
  <c r="AE59" i="35"/>
  <c r="AF59" i="35" s="1"/>
  <c r="AD59" i="35"/>
  <c r="AA59" i="35"/>
  <c r="AB59" i="35" s="1"/>
  <c r="Z59" i="35"/>
  <c r="W59" i="35"/>
  <c r="X59" i="35" s="1"/>
  <c r="V59" i="35"/>
  <c r="S59" i="35"/>
  <c r="T59" i="35" s="1"/>
  <c r="R59" i="35"/>
  <c r="O59" i="35"/>
  <c r="P59" i="35" s="1"/>
  <c r="N59" i="35"/>
  <c r="K59" i="35"/>
  <c r="L59" i="35" s="1"/>
  <c r="J59" i="35"/>
  <c r="G59" i="35"/>
  <c r="H59" i="35" s="1"/>
  <c r="F59" i="35"/>
  <c r="C59" i="35"/>
  <c r="D59" i="35" s="1"/>
  <c r="B59" i="35"/>
  <c r="AM58" i="35"/>
  <c r="AN58" i="35" s="1"/>
  <c r="AL58" i="35"/>
  <c r="AI58" i="35"/>
  <c r="AJ58" i="35" s="1"/>
  <c r="AH58" i="35"/>
  <c r="AE58" i="35"/>
  <c r="AF58" i="35" s="1"/>
  <c r="AD58" i="35"/>
  <c r="AA58" i="35"/>
  <c r="AB58" i="35" s="1"/>
  <c r="Z58" i="35"/>
  <c r="X58" i="35"/>
  <c r="W58" i="35"/>
  <c r="V58" i="35"/>
  <c r="S58" i="35"/>
  <c r="T58" i="35" s="1"/>
  <c r="R58" i="35"/>
  <c r="O58" i="35"/>
  <c r="P58" i="35" s="1"/>
  <c r="N58" i="35"/>
  <c r="K58" i="35"/>
  <c r="L58" i="35" s="1"/>
  <c r="J58" i="35"/>
  <c r="G58" i="35"/>
  <c r="H58" i="35" s="1"/>
  <c r="F58" i="35"/>
  <c r="C58" i="35"/>
  <c r="D58" i="35" s="1"/>
  <c r="B58" i="35"/>
  <c r="AN57" i="35"/>
  <c r="AM57" i="35"/>
  <c r="AL57" i="35"/>
  <c r="AJ57" i="35"/>
  <c r="AI57" i="35"/>
  <c r="AH57" i="35"/>
  <c r="AE57" i="35"/>
  <c r="AF57" i="35" s="1"/>
  <c r="AD57" i="35"/>
  <c r="AA57" i="35"/>
  <c r="AB57" i="35" s="1"/>
  <c r="Z57" i="35"/>
  <c r="W57" i="35"/>
  <c r="X57" i="35" s="1"/>
  <c r="V57" i="35"/>
  <c r="S57" i="35"/>
  <c r="T57" i="35" s="1"/>
  <c r="R57" i="35"/>
  <c r="O57" i="35"/>
  <c r="P57" i="35" s="1"/>
  <c r="N57" i="35"/>
  <c r="K57" i="35"/>
  <c r="L57" i="35" s="1"/>
  <c r="J57" i="35"/>
  <c r="G57" i="35"/>
  <c r="H57" i="35" s="1"/>
  <c r="F57" i="35"/>
  <c r="C57" i="35"/>
  <c r="D57" i="35" s="1"/>
  <c r="B57" i="35"/>
  <c r="AM56" i="35"/>
  <c r="AN56" i="35" s="1"/>
  <c r="AL56" i="35"/>
  <c r="AI56" i="35"/>
  <c r="AJ56" i="35" s="1"/>
  <c r="AH56" i="35"/>
  <c r="AE56" i="35"/>
  <c r="AF56" i="35" s="1"/>
  <c r="AD56" i="35"/>
  <c r="AA56" i="35"/>
  <c r="AB56" i="35" s="1"/>
  <c r="Z56" i="35"/>
  <c r="W56" i="35"/>
  <c r="X56" i="35" s="1"/>
  <c r="V56" i="35"/>
  <c r="S56" i="35"/>
  <c r="T56" i="35" s="1"/>
  <c r="R56" i="35"/>
  <c r="O56" i="35"/>
  <c r="P56" i="35" s="1"/>
  <c r="N56" i="35"/>
  <c r="K56" i="35"/>
  <c r="L56" i="35" s="1"/>
  <c r="J56" i="35"/>
  <c r="G56" i="35"/>
  <c r="H56" i="35" s="1"/>
  <c r="F56" i="35"/>
  <c r="C56" i="35"/>
  <c r="D56" i="35" s="1"/>
  <c r="B56" i="35"/>
  <c r="AM55" i="35"/>
  <c r="AN55" i="35" s="1"/>
  <c r="AL55" i="35"/>
  <c r="AI55" i="35"/>
  <c r="AJ55" i="35" s="1"/>
  <c r="AH55" i="35"/>
  <c r="AE55" i="35"/>
  <c r="AF55" i="35" s="1"/>
  <c r="AD55" i="35"/>
  <c r="AA55" i="35"/>
  <c r="AB55" i="35" s="1"/>
  <c r="Z55" i="35"/>
  <c r="W55" i="35"/>
  <c r="X55" i="35" s="1"/>
  <c r="V55" i="35"/>
  <c r="S55" i="35"/>
  <c r="T55" i="35" s="1"/>
  <c r="R55" i="35"/>
  <c r="O55" i="35"/>
  <c r="P55" i="35" s="1"/>
  <c r="N55" i="35"/>
  <c r="K55" i="35"/>
  <c r="L55" i="35" s="1"/>
  <c r="J55" i="35"/>
  <c r="G55" i="35"/>
  <c r="H55" i="35" s="1"/>
  <c r="F55" i="35"/>
  <c r="C55" i="35"/>
  <c r="D55" i="35" s="1"/>
  <c r="B55" i="35"/>
  <c r="AM54" i="35"/>
  <c r="AN54" i="35" s="1"/>
  <c r="AL54" i="35"/>
  <c r="AI54" i="35"/>
  <c r="AJ54" i="35" s="1"/>
  <c r="AH54" i="35"/>
  <c r="AE54" i="35"/>
  <c r="AF54" i="35" s="1"/>
  <c r="AD54" i="35"/>
  <c r="AA54" i="35"/>
  <c r="AB54" i="35" s="1"/>
  <c r="Z54" i="35"/>
  <c r="W54" i="35"/>
  <c r="X54" i="35" s="1"/>
  <c r="V54" i="35"/>
  <c r="S54" i="35"/>
  <c r="T54" i="35" s="1"/>
  <c r="R54" i="35"/>
  <c r="O54" i="35"/>
  <c r="P54" i="35" s="1"/>
  <c r="N54" i="35"/>
  <c r="K54" i="35"/>
  <c r="L54" i="35" s="1"/>
  <c r="J54" i="35"/>
  <c r="G54" i="35"/>
  <c r="H54" i="35" s="1"/>
  <c r="F54" i="35"/>
  <c r="C54" i="35"/>
  <c r="D54" i="35" s="1"/>
  <c r="B54" i="35"/>
  <c r="AM53" i="35"/>
  <c r="AN53" i="35" s="1"/>
  <c r="AL53" i="35"/>
  <c r="AI53" i="35"/>
  <c r="AJ53" i="35" s="1"/>
  <c r="AH53" i="35"/>
  <c r="AE53" i="35"/>
  <c r="AF53" i="35" s="1"/>
  <c r="AD53" i="35"/>
  <c r="AA53" i="35"/>
  <c r="AB53" i="35" s="1"/>
  <c r="Z53" i="35"/>
  <c r="W53" i="35"/>
  <c r="X53" i="35" s="1"/>
  <c r="V53" i="35"/>
  <c r="S53" i="35"/>
  <c r="T53" i="35" s="1"/>
  <c r="R53" i="35"/>
  <c r="O53" i="35"/>
  <c r="P53" i="35" s="1"/>
  <c r="N53" i="35"/>
  <c r="K53" i="35"/>
  <c r="L53" i="35" s="1"/>
  <c r="J53" i="35"/>
  <c r="G53" i="35"/>
  <c r="H53" i="35" s="1"/>
  <c r="F53" i="35"/>
  <c r="C53" i="35"/>
  <c r="D53" i="35" s="1"/>
  <c r="B53" i="35"/>
  <c r="AM52" i="35"/>
  <c r="AN52" i="35" s="1"/>
  <c r="AL52" i="35"/>
  <c r="AI52" i="35"/>
  <c r="AJ52" i="35" s="1"/>
  <c r="AH52" i="35"/>
  <c r="AF52" i="35"/>
  <c r="AE52" i="35"/>
  <c r="AD52" i="35"/>
  <c r="AA52" i="35"/>
  <c r="AB52" i="35" s="1"/>
  <c r="Z52" i="35"/>
  <c r="W52" i="35"/>
  <c r="X52" i="35" s="1"/>
  <c r="V52" i="35"/>
  <c r="S52" i="35"/>
  <c r="T52" i="35" s="1"/>
  <c r="R52" i="35"/>
  <c r="P52" i="35"/>
  <c r="O52" i="35"/>
  <c r="N52" i="35"/>
  <c r="K52" i="35"/>
  <c r="L52" i="35" s="1"/>
  <c r="J52" i="35"/>
  <c r="G52" i="35"/>
  <c r="H52" i="35" s="1"/>
  <c r="F52" i="35"/>
  <c r="C52" i="35"/>
  <c r="D52" i="35" s="1"/>
  <c r="B52" i="35"/>
  <c r="AM51" i="35"/>
  <c r="AN51" i="35" s="1"/>
  <c r="AL51" i="35"/>
  <c r="AI51" i="35"/>
  <c r="AJ51" i="35" s="1"/>
  <c r="AH51" i="35"/>
  <c r="AE51" i="35"/>
  <c r="AF51" i="35" s="1"/>
  <c r="AD51" i="35"/>
  <c r="AA51" i="35"/>
  <c r="AB51" i="35" s="1"/>
  <c r="Z51" i="35"/>
  <c r="X51" i="35"/>
  <c r="W51" i="35"/>
  <c r="V51" i="35"/>
  <c r="S51" i="35"/>
  <c r="T51" i="35" s="1"/>
  <c r="R51" i="35"/>
  <c r="P51" i="35"/>
  <c r="O51" i="35"/>
  <c r="N51" i="35"/>
  <c r="K51" i="35"/>
  <c r="L51" i="35" s="1"/>
  <c r="J51" i="35"/>
  <c r="H51" i="35"/>
  <c r="G51" i="35"/>
  <c r="F51" i="35"/>
  <c r="C51" i="35"/>
  <c r="D51" i="35" s="1"/>
  <c r="B51" i="35"/>
  <c r="AM50" i="35"/>
  <c r="AN50" i="35" s="1"/>
  <c r="AL50" i="35"/>
  <c r="AJ50" i="35"/>
  <c r="AI50" i="35"/>
  <c r="AH50" i="35"/>
  <c r="AF50" i="35"/>
  <c r="AE50" i="35"/>
  <c r="AD50" i="35"/>
  <c r="AA50" i="35"/>
  <c r="AB50" i="35" s="1"/>
  <c r="Z50" i="35"/>
  <c r="W50" i="35"/>
  <c r="X50" i="35" s="1"/>
  <c r="V50" i="35"/>
  <c r="S50" i="35"/>
  <c r="T50" i="35" s="1"/>
  <c r="R50" i="35"/>
  <c r="O50" i="35"/>
  <c r="P50" i="35" s="1"/>
  <c r="N50" i="35"/>
  <c r="K50" i="35"/>
  <c r="L50" i="35" s="1"/>
  <c r="J50" i="35"/>
  <c r="G50" i="35"/>
  <c r="H50" i="35" s="1"/>
  <c r="F50" i="35"/>
  <c r="C50" i="35"/>
  <c r="D50" i="35" s="1"/>
  <c r="B50" i="35"/>
  <c r="AM49" i="35"/>
  <c r="AN49" i="35" s="1"/>
  <c r="AL49" i="35"/>
  <c r="AI49" i="35"/>
  <c r="AJ49" i="35" s="1"/>
  <c r="AH49" i="35"/>
  <c r="AE49" i="35"/>
  <c r="AF49" i="35" s="1"/>
  <c r="AD49" i="35"/>
  <c r="AA49" i="35"/>
  <c r="AB49" i="35" s="1"/>
  <c r="Z49" i="35"/>
  <c r="X49" i="35"/>
  <c r="W49" i="35"/>
  <c r="V49" i="35"/>
  <c r="S49" i="35"/>
  <c r="T49" i="35" s="1"/>
  <c r="R49" i="35"/>
  <c r="O49" i="35"/>
  <c r="P49" i="35" s="1"/>
  <c r="N49" i="35"/>
  <c r="L49" i="35"/>
  <c r="K49" i="35"/>
  <c r="J49" i="35"/>
  <c r="G49" i="35"/>
  <c r="H49" i="35" s="1"/>
  <c r="F49" i="35"/>
  <c r="C49" i="35"/>
  <c r="D49" i="35" s="1"/>
  <c r="B49" i="35"/>
  <c r="AM48" i="35"/>
  <c r="AN48" i="35" s="1"/>
  <c r="AL48" i="35"/>
  <c r="AJ48" i="35"/>
  <c r="AI48" i="35"/>
  <c r="AH48" i="35"/>
  <c r="AE48" i="35"/>
  <c r="AF48" i="35" s="1"/>
  <c r="AD48" i="35"/>
  <c r="AA48" i="35"/>
  <c r="AB48" i="35" s="1"/>
  <c r="Z48" i="35"/>
  <c r="W48" i="35"/>
  <c r="X48" i="35" s="1"/>
  <c r="V48" i="35"/>
  <c r="S48" i="35"/>
  <c r="T48" i="35" s="1"/>
  <c r="R48" i="35"/>
  <c r="P48" i="35"/>
  <c r="O48" i="35"/>
  <c r="N48" i="35"/>
  <c r="K48" i="35"/>
  <c r="L48" i="35" s="1"/>
  <c r="J48" i="35"/>
  <c r="G48" i="35"/>
  <c r="H48" i="35" s="1"/>
  <c r="F48" i="35"/>
  <c r="C48" i="35"/>
  <c r="D48" i="35" s="1"/>
  <c r="B48" i="35"/>
  <c r="AM47" i="35"/>
  <c r="AN47" i="35" s="1"/>
  <c r="AL47" i="35"/>
  <c r="AI47" i="35"/>
  <c r="AJ47" i="35" s="1"/>
  <c r="AH47" i="35"/>
  <c r="AE47" i="35"/>
  <c r="AF47" i="35" s="1"/>
  <c r="AD47" i="35"/>
  <c r="AA47" i="35"/>
  <c r="AB47" i="35" s="1"/>
  <c r="Z47" i="35"/>
  <c r="W47" i="35"/>
  <c r="X47" i="35" s="1"/>
  <c r="V47" i="35"/>
  <c r="S47" i="35"/>
  <c r="T47" i="35" s="1"/>
  <c r="R47" i="35"/>
  <c r="O47" i="35"/>
  <c r="P47" i="35" s="1"/>
  <c r="N47" i="35"/>
  <c r="K47" i="35"/>
  <c r="L47" i="35" s="1"/>
  <c r="J47" i="35"/>
  <c r="G47" i="35"/>
  <c r="H47" i="35" s="1"/>
  <c r="F47" i="35"/>
  <c r="C47" i="35"/>
  <c r="D47" i="35" s="1"/>
  <c r="B47" i="35"/>
  <c r="AM46" i="35"/>
  <c r="AN46" i="35" s="1"/>
  <c r="AL46" i="35"/>
  <c r="AI46" i="35"/>
  <c r="AJ46" i="35" s="1"/>
  <c r="AH46" i="35"/>
  <c r="AE46" i="35"/>
  <c r="AF46" i="35" s="1"/>
  <c r="AD46" i="35"/>
  <c r="AA46" i="35"/>
  <c r="AB46" i="35" s="1"/>
  <c r="Z46" i="35"/>
  <c r="W46" i="35"/>
  <c r="X46" i="35" s="1"/>
  <c r="V46" i="35"/>
  <c r="S46" i="35"/>
  <c r="T46" i="35" s="1"/>
  <c r="R46" i="35"/>
  <c r="P46" i="35"/>
  <c r="O46" i="35"/>
  <c r="N46" i="35"/>
  <c r="K46" i="35"/>
  <c r="L46" i="35" s="1"/>
  <c r="J46" i="35"/>
  <c r="G46" i="35"/>
  <c r="H46" i="35" s="1"/>
  <c r="F46" i="35"/>
  <c r="C46" i="35"/>
  <c r="D46" i="35" s="1"/>
  <c r="B46" i="35"/>
  <c r="AM45" i="35"/>
  <c r="AN45" i="35" s="1"/>
  <c r="AL45" i="35"/>
  <c r="AI45" i="35"/>
  <c r="AJ45" i="35" s="1"/>
  <c r="AH45" i="35"/>
  <c r="AE45" i="35"/>
  <c r="AF45" i="35" s="1"/>
  <c r="AD45" i="35"/>
  <c r="AB45" i="35"/>
  <c r="AA45" i="35"/>
  <c r="Z45" i="35"/>
  <c r="W45" i="35"/>
  <c r="X45" i="35" s="1"/>
  <c r="V45" i="35"/>
  <c r="S45" i="35"/>
  <c r="T45" i="35" s="1"/>
  <c r="R45" i="35"/>
  <c r="O45" i="35"/>
  <c r="P45" i="35" s="1"/>
  <c r="N45" i="35"/>
  <c r="K45" i="35"/>
  <c r="L45" i="35" s="1"/>
  <c r="J45" i="35"/>
  <c r="G45" i="35"/>
  <c r="H45" i="35" s="1"/>
  <c r="F45" i="35"/>
  <c r="C45" i="35"/>
  <c r="D45" i="35" s="1"/>
  <c r="B45" i="35"/>
  <c r="AM44" i="35"/>
  <c r="AN44" i="35" s="1"/>
  <c r="AL44" i="35"/>
  <c r="AI44" i="35"/>
  <c r="AJ44" i="35" s="1"/>
  <c r="AH44" i="35"/>
  <c r="AE44" i="35"/>
  <c r="AF44" i="35" s="1"/>
  <c r="AD44" i="35"/>
  <c r="AA44" i="35"/>
  <c r="AB44" i="35" s="1"/>
  <c r="Z44" i="35"/>
  <c r="W44" i="35"/>
  <c r="X44" i="35" s="1"/>
  <c r="V44" i="35"/>
  <c r="S44" i="35"/>
  <c r="T44" i="35" s="1"/>
  <c r="R44" i="35"/>
  <c r="O44" i="35"/>
  <c r="P44" i="35" s="1"/>
  <c r="N44" i="35"/>
  <c r="K44" i="35"/>
  <c r="L44" i="35" s="1"/>
  <c r="J44" i="35"/>
  <c r="H44" i="35"/>
  <c r="G44" i="35"/>
  <c r="F44" i="35"/>
  <c r="C44" i="35"/>
  <c r="D44" i="35" s="1"/>
  <c r="B44" i="35"/>
  <c r="AM43" i="35"/>
  <c r="AN43" i="35" s="1"/>
  <c r="AL43" i="35"/>
  <c r="AI43" i="35"/>
  <c r="AJ43" i="35" s="1"/>
  <c r="AH43" i="35"/>
  <c r="AE43" i="35"/>
  <c r="AF43" i="35" s="1"/>
  <c r="AD43" i="35"/>
  <c r="AA43" i="35"/>
  <c r="AB43" i="35" s="1"/>
  <c r="Z43" i="35"/>
  <c r="W43" i="35"/>
  <c r="X43" i="35" s="1"/>
  <c r="V43" i="35"/>
  <c r="S43" i="35"/>
  <c r="T43" i="35" s="1"/>
  <c r="R43" i="35"/>
  <c r="O43" i="35"/>
  <c r="P43" i="35" s="1"/>
  <c r="N43" i="35"/>
  <c r="K43" i="35"/>
  <c r="L43" i="35" s="1"/>
  <c r="J43" i="35"/>
  <c r="G43" i="35"/>
  <c r="H43" i="35" s="1"/>
  <c r="F43" i="35"/>
  <c r="C43" i="35"/>
  <c r="D43" i="35" s="1"/>
  <c r="B43" i="35"/>
  <c r="AM42" i="35"/>
  <c r="AN42" i="35" s="1"/>
  <c r="AL42" i="35"/>
  <c r="AI42" i="35"/>
  <c r="AJ42" i="35" s="1"/>
  <c r="AH42" i="35"/>
  <c r="AE42" i="35"/>
  <c r="AF42" i="35" s="1"/>
  <c r="AD42" i="35"/>
  <c r="AB42" i="35"/>
  <c r="AA42" i="35"/>
  <c r="Z42" i="35"/>
  <c r="W42" i="35"/>
  <c r="X42" i="35" s="1"/>
  <c r="V42" i="35"/>
  <c r="S42" i="35"/>
  <c r="T42" i="35" s="1"/>
  <c r="R42" i="35"/>
  <c r="O42" i="35"/>
  <c r="P42" i="35" s="1"/>
  <c r="N42" i="35"/>
  <c r="K42" i="35"/>
  <c r="L42" i="35" s="1"/>
  <c r="J42" i="35"/>
  <c r="G42" i="35"/>
  <c r="H42" i="35" s="1"/>
  <c r="F42" i="35"/>
  <c r="C42" i="35"/>
  <c r="D42" i="35" s="1"/>
  <c r="B42" i="35"/>
  <c r="AM41" i="35"/>
  <c r="AN41" i="35" s="1"/>
  <c r="AL41" i="35"/>
  <c r="AI41" i="35"/>
  <c r="AJ41" i="35" s="1"/>
  <c r="AH41" i="35"/>
  <c r="AF41" i="35"/>
  <c r="AE41" i="35"/>
  <c r="AD41" i="35"/>
  <c r="AA41" i="35"/>
  <c r="AB41" i="35" s="1"/>
  <c r="Z41" i="35"/>
  <c r="W41" i="35"/>
  <c r="X41" i="35" s="1"/>
  <c r="V41" i="35"/>
  <c r="S41" i="35"/>
  <c r="T41" i="35" s="1"/>
  <c r="R41" i="35"/>
  <c r="O41" i="35"/>
  <c r="P41" i="35" s="1"/>
  <c r="N41" i="35"/>
  <c r="K41" i="35"/>
  <c r="L41" i="35" s="1"/>
  <c r="J41" i="35"/>
  <c r="G41" i="35"/>
  <c r="H41" i="35" s="1"/>
  <c r="F41" i="35"/>
  <c r="C41" i="35"/>
  <c r="D41" i="35" s="1"/>
  <c r="B41" i="35"/>
  <c r="AM40" i="35"/>
  <c r="AN40" i="35" s="1"/>
  <c r="AL40" i="35"/>
  <c r="AI40" i="35"/>
  <c r="AJ40" i="35" s="1"/>
  <c r="AH40" i="35"/>
  <c r="AE40" i="35"/>
  <c r="AF40" i="35" s="1"/>
  <c r="AD40" i="35"/>
  <c r="AA40" i="35"/>
  <c r="AB40" i="35" s="1"/>
  <c r="Z40" i="35"/>
  <c r="W40" i="35"/>
  <c r="X40" i="35" s="1"/>
  <c r="V40" i="35"/>
  <c r="S40" i="35"/>
  <c r="T40" i="35" s="1"/>
  <c r="R40" i="35"/>
  <c r="O40" i="35"/>
  <c r="P40" i="35" s="1"/>
  <c r="N40" i="35"/>
  <c r="K40" i="35"/>
  <c r="L40" i="35" s="1"/>
  <c r="J40" i="35"/>
  <c r="G40" i="35"/>
  <c r="H40" i="35" s="1"/>
  <c r="F40" i="35"/>
  <c r="C40" i="35"/>
  <c r="D40" i="35" s="1"/>
  <c r="B40" i="35"/>
  <c r="AM39" i="35"/>
  <c r="AN39" i="35" s="1"/>
  <c r="AL39" i="35"/>
  <c r="AI39" i="35"/>
  <c r="AJ39" i="35" s="1"/>
  <c r="AH39" i="35"/>
  <c r="AE39" i="35"/>
  <c r="AF39" i="35" s="1"/>
  <c r="AD39" i="35"/>
  <c r="AB39" i="35"/>
  <c r="AA39" i="35"/>
  <c r="Z39" i="35"/>
  <c r="W39" i="35"/>
  <c r="X39" i="35" s="1"/>
  <c r="V39" i="35"/>
  <c r="S39" i="35"/>
  <c r="T39" i="35" s="1"/>
  <c r="R39" i="35"/>
  <c r="O39" i="35"/>
  <c r="P39" i="35" s="1"/>
  <c r="N39" i="35"/>
  <c r="K39" i="35"/>
  <c r="L39" i="35" s="1"/>
  <c r="J39" i="35"/>
  <c r="G39" i="35"/>
  <c r="H39" i="35" s="1"/>
  <c r="F39" i="35"/>
  <c r="C39" i="35"/>
  <c r="D39" i="35" s="1"/>
  <c r="B39" i="35"/>
  <c r="AM38" i="35"/>
  <c r="AN38" i="35" s="1"/>
  <c r="AL38" i="35"/>
  <c r="AJ38" i="35"/>
  <c r="AI38" i="35"/>
  <c r="AH38" i="35"/>
  <c r="AE38" i="35"/>
  <c r="AF38" i="35" s="1"/>
  <c r="AD38" i="35"/>
  <c r="AA38" i="35"/>
  <c r="AB38" i="35" s="1"/>
  <c r="Z38" i="35"/>
  <c r="W38" i="35"/>
  <c r="X38" i="35" s="1"/>
  <c r="V38" i="35"/>
  <c r="T38" i="35"/>
  <c r="S38" i="35"/>
  <c r="R38" i="35"/>
  <c r="O38" i="35"/>
  <c r="P38" i="35" s="1"/>
  <c r="N38" i="35"/>
  <c r="K38" i="35"/>
  <c r="L38" i="35" s="1"/>
  <c r="J38" i="35"/>
  <c r="G38" i="35"/>
  <c r="H38" i="35" s="1"/>
  <c r="F38" i="35"/>
  <c r="C38" i="35"/>
  <c r="D38" i="35" s="1"/>
  <c r="B38" i="35"/>
  <c r="AM37" i="35"/>
  <c r="AN37" i="35" s="1"/>
  <c r="AL37" i="35"/>
  <c r="AI37" i="35"/>
  <c r="AJ37" i="35" s="1"/>
  <c r="AH37" i="35"/>
  <c r="AE37" i="35"/>
  <c r="AF37" i="35" s="1"/>
  <c r="AD37" i="35"/>
  <c r="AA37" i="35"/>
  <c r="AB37" i="35" s="1"/>
  <c r="Z37" i="35"/>
  <c r="X37" i="35"/>
  <c r="W37" i="35"/>
  <c r="V37" i="35"/>
  <c r="S37" i="35"/>
  <c r="T37" i="35" s="1"/>
  <c r="R37" i="35"/>
  <c r="P37" i="35"/>
  <c r="O37" i="35"/>
  <c r="N37" i="35"/>
  <c r="L37" i="35"/>
  <c r="K37" i="35"/>
  <c r="J37" i="35"/>
  <c r="G37" i="35"/>
  <c r="H37" i="35" s="1"/>
  <c r="F37" i="35"/>
  <c r="C37" i="35"/>
  <c r="D37" i="35" s="1"/>
  <c r="B37" i="35"/>
  <c r="AM36" i="35"/>
  <c r="AN36" i="35" s="1"/>
  <c r="AL36" i="35"/>
  <c r="AI36" i="35"/>
  <c r="AJ36" i="35" s="1"/>
  <c r="AH36" i="35"/>
  <c r="AE36" i="35"/>
  <c r="AF36" i="35" s="1"/>
  <c r="AD36" i="35"/>
  <c r="AA36" i="35"/>
  <c r="AB36" i="35" s="1"/>
  <c r="Z36" i="35"/>
  <c r="W36" i="35"/>
  <c r="X36" i="35" s="1"/>
  <c r="V36" i="35"/>
  <c r="S36" i="35"/>
  <c r="T36" i="35" s="1"/>
  <c r="R36" i="35"/>
  <c r="O36" i="35"/>
  <c r="P36" i="35" s="1"/>
  <c r="N36" i="35"/>
  <c r="L36" i="35"/>
  <c r="K36" i="35"/>
  <c r="J36" i="35"/>
  <c r="G36" i="35"/>
  <c r="H36" i="35" s="1"/>
  <c r="F36" i="35"/>
  <c r="C36" i="35"/>
  <c r="D36" i="35" s="1"/>
  <c r="B36" i="35"/>
  <c r="AM35" i="35"/>
  <c r="AN35" i="35" s="1"/>
  <c r="AL35" i="35"/>
  <c r="AI35" i="35"/>
  <c r="AJ35" i="35" s="1"/>
  <c r="AH35" i="35"/>
  <c r="AE35" i="35"/>
  <c r="AF35" i="35" s="1"/>
  <c r="AD35" i="35"/>
  <c r="AA35" i="35"/>
  <c r="AB35" i="35" s="1"/>
  <c r="Z35" i="35"/>
  <c r="W35" i="35"/>
  <c r="X35" i="35" s="1"/>
  <c r="V35" i="35"/>
  <c r="S35" i="35"/>
  <c r="T35" i="35" s="1"/>
  <c r="R35" i="35"/>
  <c r="O35" i="35"/>
  <c r="P35" i="35" s="1"/>
  <c r="N35" i="35"/>
  <c r="L35" i="35"/>
  <c r="K35" i="35"/>
  <c r="J35" i="35"/>
  <c r="G35" i="35"/>
  <c r="H35" i="35" s="1"/>
  <c r="F35" i="35"/>
  <c r="C35" i="35"/>
  <c r="D35" i="35" s="1"/>
  <c r="B35" i="35"/>
  <c r="AM34" i="35"/>
  <c r="AN34" i="35" s="1"/>
  <c r="AL34" i="35"/>
  <c r="AI34" i="35"/>
  <c r="AJ34" i="35" s="1"/>
  <c r="AH34" i="35"/>
  <c r="AE34" i="35"/>
  <c r="AF34" i="35" s="1"/>
  <c r="AD34" i="35"/>
  <c r="AA34" i="35"/>
  <c r="AB34" i="35" s="1"/>
  <c r="Z34" i="35"/>
  <c r="W34" i="35"/>
  <c r="X34" i="35" s="1"/>
  <c r="V34" i="35"/>
  <c r="T34" i="35"/>
  <c r="S34" i="35"/>
  <c r="R34" i="35"/>
  <c r="P34" i="35"/>
  <c r="O34" i="35"/>
  <c r="N34" i="35"/>
  <c r="K34" i="35"/>
  <c r="L34" i="35" s="1"/>
  <c r="J34" i="35"/>
  <c r="G34" i="35"/>
  <c r="H34" i="35" s="1"/>
  <c r="F34" i="35"/>
  <c r="C34" i="35"/>
  <c r="D34" i="35" s="1"/>
  <c r="B34" i="35"/>
  <c r="AM33" i="35"/>
  <c r="AN33" i="35" s="1"/>
  <c r="AL33" i="35"/>
  <c r="AI33" i="35"/>
  <c r="AJ33" i="35" s="1"/>
  <c r="AH33" i="35"/>
  <c r="AE33" i="35"/>
  <c r="AF33" i="35" s="1"/>
  <c r="AD33" i="35"/>
  <c r="AA33" i="35"/>
  <c r="AB33" i="35" s="1"/>
  <c r="Z33" i="35"/>
  <c r="W33" i="35"/>
  <c r="X33" i="35" s="1"/>
  <c r="V33" i="35"/>
  <c r="S33" i="35"/>
  <c r="T33" i="35" s="1"/>
  <c r="R33" i="35"/>
  <c r="O33" i="35"/>
  <c r="P33" i="35" s="1"/>
  <c r="N33" i="35"/>
  <c r="K33" i="35"/>
  <c r="L33" i="35" s="1"/>
  <c r="J33" i="35"/>
  <c r="G33" i="35"/>
  <c r="H33" i="35" s="1"/>
  <c r="F33" i="35"/>
  <c r="C33" i="35"/>
  <c r="D33" i="35" s="1"/>
  <c r="B33" i="35"/>
  <c r="AM32" i="35"/>
  <c r="AN32" i="35" s="1"/>
  <c r="AL32" i="35"/>
  <c r="AI32" i="35"/>
  <c r="AJ32" i="35" s="1"/>
  <c r="AH32" i="35"/>
  <c r="AE32" i="35"/>
  <c r="AF32" i="35" s="1"/>
  <c r="AD32" i="35"/>
  <c r="AA32" i="35"/>
  <c r="AB32" i="35" s="1"/>
  <c r="Z32" i="35"/>
  <c r="X32" i="35"/>
  <c r="W32" i="35"/>
  <c r="V32" i="35"/>
  <c r="S32" i="35"/>
  <c r="T32" i="35" s="1"/>
  <c r="R32" i="35"/>
  <c r="O32" i="35"/>
  <c r="P32" i="35" s="1"/>
  <c r="N32" i="35"/>
  <c r="K32" i="35"/>
  <c r="L32" i="35" s="1"/>
  <c r="J32" i="35"/>
  <c r="G32" i="35"/>
  <c r="H32" i="35" s="1"/>
  <c r="F32" i="35"/>
  <c r="C32" i="35"/>
  <c r="D32" i="35" s="1"/>
  <c r="B32" i="35"/>
  <c r="AN31" i="35"/>
  <c r="AM31" i="35"/>
  <c r="AL31" i="35"/>
  <c r="AI31" i="35"/>
  <c r="AJ31" i="35" s="1"/>
  <c r="AH31" i="35"/>
  <c r="AE31" i="35"/>
  <c r="AF31" i="35" s="1"/>
  <c r="AD31" i="35"/>
  <c r="AA31" i="35"/>
  <c r="AB31" i="35" s="1"/>
  <c r="Z31" i="35"/>
  <c r="W31" i="35"/>
  <c r="X31" i="35" s="1"/>
  <c r="V31" i="35"/>
  <c r="S31" i="35"/>
  <c r="T31" i="35" s="1"/>
  <c r="R31" i="35"/>
  <c r="P31" i="35"/>
  <c r="O31" i="35"/>
  <c r="N31" i="35"/>
  <c r="K31" i="35"/>
  <c r="L31" i="35" s="1"/>
  <c r="J31" i="35"/>
  <c r="G31" i="35"/>
  <c r="H31" i="35" s="1"/>
  <c r="F31" i="35"/>
  <c r="C31" i="35"/>
  <c r="D31" i="35" s="1"/>
  <c r="B31" i="35"/>
  <c r="AM30" i="35"/>
  <c r="AN30" i="35" s="1"/>
  <c r="AL30" i="35"/>
  <c r="AI30" i="35"/>
  <c r="AJ30" i="35" s="1"/>
  <c r="AH30" i="35"/>
  <c r="AE30" i="35"/>
  <c r="AF30" i="35" s="1"/>
  <c r="AD30" i="35"/>
  <c r="AA30" i="35"/>
  <c r="AB30" i="35" s="1"/>
  <c r="Z30" i="35"/>
  <c r="X30" i="35"/>
  <c r="W30" i="35"/>
  <c r="V30" i="35"/>
  <c r="S30" i="35"/>
  <c r="T30" i="35" s="1"/>
  <c r="R30" i="35"/>
  <c r="P30" i="35"/>
  <c r="O30" i="35"/>
  <c r="N30" i="35"/>
  <c r="K30" i="35"/>
  <c r="L30" i="35" s="1"/>
  <c r="J30" i="35"/>
  <c r="G30" i="35"/>
  <c r="H30" i="35" s="1"/>
  <c r="F30" i="35"/>
  <c r="C30" i="35"/>
  <c r="D30" i="35" s="1"/>
  <c r="B30" i="35"/>
  <c r="AM29" i="35"/>
  <c r="AN29" i="35" s="1"/>
  <c r="AL29" i="35"/>
  <c r="AI29" i="35"/>
  <c r="AJ29" i="35" s="1"/>
  <c r="AH29" i="35"/>
  <c r="AE29" i="35"/>
  <c r="AF29" i="35" s="1"/>
  <c r="AD29" i="35"/>
  <c r="AA29" i="35"/>
  <c r="AB29" i="35" s="1"/>
  <c r="Z29" i="35"/>
  <c r="W29" i="35"/>
  <c r="X29" i="35" s="1"/>
  <c r="V29" i="35"/>
  <c r="S29" i="35"/>
  <c r="T29" i="35" s="1"/>
  <c r="R29" i="35"/>
  <c r="O29" i="35"/>
  <c r="P29" i="35" s="1"/>
  <c r="N29" i="35"/>
  <c r="K29" i="35"/>
  <c r="L29" i="35" s="1"/>
  <c r="J29" i="35"/>
  <c r="G29" i="35"/>
  <c r="H29" i="35" s="1"/>
  <c r="F29" i="35"/>
  <c r="C29" i="35"/>
  <c r="D29" i="35" s="1"/>
  <c r="B29" i="35"/>
  <c r="AM28" i="35"/>
  <c r="AN28" i="35" s="1"/>
  <c r="AL28" i="35"/>
  <c r="AJ28" i="35"/>
  <c r="AI28" i="35"/>
  <c r="AH28" i="35"/>
  <c r="AE28" i="35"/>
  <c r="AF28" i="35" s="1"/>
  <c r="AD28" i="35"/>
  <c r="AA28" i="35"/>
  <c r="AB28" i="35" s="1"/>
  <c r="Z28" i="35"/>
  <c r="W28" i="35"/>
  <c r="X28" i="35" s="1"/>
  <c r="V28" i="35"/>
  <c r="S28" i="35"/>
  <c r="T28" i="35" s="1"/>
  <c r="R28" i="35"/>
  <c r="O28" i="35"/>
  <c r="P28" i="35" s="1"/>
  <c r="N28" i="35"/>
  <c r="K28" i="35"/>
  <c r="L28" i="35" s="1"/>
  <c r="J28" i="35"/>
  <c r="G28" i="35"/>
  <c r="H28" i="35" s="1"/>
  <c r="F28" i="35"/>
  <c r="C28" i="35"/>
  <c r="D28" i="35" s="1"/>
  <c r="B28" i="35"/>
  <c r="AN27" i="35"/>
  <c r="AM27" i="35"/>
  <c r="AL27" i="35"/>
  <c r="AI27" i="35"/>
  <c r="AJ27" i="35" s="1"/>
  <c r="AH27" i="35"/>
  <c r="AE27" i="35"/>
  <c r="AF27" i="35" s="1"/>
  <c r="AD27" i="35"/>
  <c r="AA27" i="35"/>
  <c r="AB27" i="35" s="1"/>
  <c r="Z27" i="35"/>
  <c r="W27" i="35"/>
  <c r="X27" i="35" s="1"/>
  <c r="V27" i="35"/>
  <c r="S27" i="35"/>
  <c r="T27" i="35" s="1"/>
  <c r="R27" i="35"/>
  <c r="O27" i="35"/>
  <c r="P27" i="35" s="1"/>
  <c r="N27" i="35"/>
  <c r="L27" i="35"/>
  <c r="K27" i="35"/>
  <c r="J27" i="35"/>
  <c r="G27" i="35"/>
  <c r="H27" i="35" s="1"/>
  <c r="F27" i="35"/>
  <c r="C27" i="35"/>
  <c r="D27" i="35" s="1"/>
  <c r="B27" i="35"/>
  <c r="AM26" i="35"/>
  <c r="AN26" i="35" s="1"/>
  <c r="AL26" i="35"/>
  <c r="AI26" i="35"/>
  <c r="AJ26" i="35" s="1"/>
  <c r="AH26" i="35"/>
  <c r="AE26" i="35"/>
  <c r="AF26" i="35" s="1"/>
  <c r="AD26" i="35"/>
  <c r="AA26" i="35"/>
  <c r="AB26" i="35" s="1"/>
  <c r="Z26" i="35"/>
  <c r="W26" i="35"/>
  <c r="X26" i="35" s="1"/>
  <c r="V26" i="35"/>
  <c r="S26" i="35"/>
  <c r="T26" i="35" s="1"/>
  <c r="R26" i="35"/>
  <c r="O26" i="35"/>
  <c r="P26" i="35" s="1"/>
  <c r="N26" i="35"/>
  <c r="K26" i="35"/>
  <c r="L26" i="35" s="1"/>
  <c r="J26" i="35"/>
  <c r="G26" i="35"/>
  <c r="H26" i="35" s="1"/>
  <c r="F26" i="35"/>
  <c r="C26" i="35"/>
  <c r="D26" i="35" s="1"/>
  <c r="B26" i="35"/>
  <c r="AM25" i="35"/>
  <c r="AN25" i="35" s="1"/>
  <c r="AL25" i="35"/>
  <c r="AI25" i="35"/>
  <c r="AJ25" i="35" s="1"/>
  <c r="AH25" i="35"/>
  <c r="AE25" i="35"/>
  <c r="AF25" i="35" s="1"/>
  <c r="AD25" i="35"/>
  <c r="AA25" i="35"/>
  <c r="AB25" i="35" s="1"/>
  <c r="Z25" i="35"/>
  <c r="W25" i="35"/>
  <c r="X25" i="35" s="1"/>
  <c r="V25" i="35"/>
  <c r="S25" i="35"/>
  <c r="T25" i="35" s="1"/>
  <c r="R25" i="35"/>
  <c r="P25" i="35"/>
  <c r="O25" i="35"/>
  <c r="N25" i="35"/>
  <c r="K25" i="35"/>
  <c r="L25" i="35" s="1"/>
  <c r="J25" i="35"/>
  <c r="G25" i="35"/>
  <c r="H25" i="35" s="1"/>
  <c r="F25" i="35"/>
  <c r="C25" i="35"/>
  <c r="D25" i="35" s="1"/>
  <c r="B25" i="35"/>
  <c r="AM24" i="35"/>
  <c r="AN24" i="35" s="1"/>
  <c r="AL24" i="35"/>
  <c r="AI24" i="35"/>
  <c r="AJ24" i="35" s="1"/>
  <c r="AH24" i="35"/>
  <c r="AE24" i="35"/>
  <c r="AF24" i="35" s="1"/>
  <c r="AD24" i="35"/>
  <c r="AA24" i="35"/>
  <c r="AB24" i="35" s="1"/>
  <c r="Z24" i="35"/>
  <c r="W24" i="35"/>
  <c r="X24" i="35" s="1"/>
  <c r="V24" i="35"/>
  <c r="S24" i="35"/>
  <c r="T24" i="35" s="1"/>
  <c r="R24" i="35"/>
  <c r="O24" i="35"/>
  <c r="P24" i="35" s="1"/>
  <c r="N24" i="35"/>
  <c r="K24" i="35"/>
  <c r="L24" i="35" s="1"/>
  <c r="J24" i="35"/>
  <c r="G24" i="35"/>
  <c r="H24" i="35" s="1"/>
  <c r="F24" i="35"/>
  <c r="C24" i="35"/>
  <c r="D24" i="35" s="1"/>
  <c r="B24" i="35"/>
  <c r="AM23" i="35"/>
  <c r="AN23" i="35" s="1"/>
  <c r="AL23" i="35"/>
  <c r="AI23" i="35"/>
  <c r="AJ23" i="35" s="1"/>
  <c r="AH23" i="35"/>
  <c r="AE23" i="35"/>
  <c r="AF23" i="35" s="1"/>
  <c r="AD23" i="35"/>
  <c r="AA23" i="35"/>
  <c r="AB23" i="35" s="1"/>
  <c r="Z23" i="35"/>
  <c r="W23" i="35"/>
  <c r="X23" i="35" s="1"/>
  <c r="V23" i="35"/>
  <c r="S23" i="35"/>
  <c r="T23" i="35" s="1"/>
  <c r="R23" i="35"/>
  <c r="P23" i="35"/>
  <c r="O23" i="35"/>
  <c r="N23" i="35"/>
  <c r="L23" i="35"/>
  <c r="K23" i="35"/>
  <c r="J23" i="35"/>
  <c r="G23" i="35"/>
  <c r="H23" i="35" s="1"/>
  <c r="F23" i="35"/>
  <c r="C23" i="35"/>
  <c r="D23" i="35" s="1"/>
  <c r="B23" i="35"/>
  <c r="AM22" i="35"/>
  <c r="AN22" i="35" s="1"/>
  <c r="AL22" i="35"/>
  <c r="AI22" i="35"/>
  <c r="AJ22" i="35" s="1"/>
  <c r="AH22" i="35"/>
  <c r="AE22" i="35"/>
  <c r="AF22" i="35" s="1"/>
  <c r="AD22" i="35"/>
  <c r="AA22" i="35"/>
  <c r="AB22" i="35" s="1"/>
  <c r="Z22" i="35"/>
  <c r="X22" i="35"/>
  <c r="W22" i="35"/>
  <c r="V22" i="35"/>
  <c r="S22" i="35"/>
  <c r="T22" i="35" s="1"/>
  <c r="R22" i="35"/>
  <c r="P22" i="35"/>
  <c r="O22" i="35"/>
  <c r="N22" i="35"/>
  <c r="K22" i="35"/>
  <c r="L22" i="35" s="1"/>
  <c r="J22" i="35"/>
  <c r="G22" i="35"/>
  <c r="H22" i="35" s="1"/>
  <c r="F22" i="35"/>
  <c r="C22" i="35"/>
  <c r="D22" i="35" s="1"/>
  <c r="B22" i="35"/>
  <c r="AM21" i="35"/>
  <c r="AN21" i="35" s="1"/>
  <c r="AL21" i="35"/>
  <c r="AI21" i="35"/>
  <c r="AJ21" i="35" s="1"/>
  <c r="AH21" i="35"/>
  <c r="AE21" i="35"/>
  <c r="AF21" i="35" s="1"/>
  <c r="AD21" i="35"/>
  <c r="AA21" i="35"/>
  <c r="AB21" i="35" s="1"/>
  <c r="Z21" i="35"/>
  <c r="X21" i="35"/>
  <c r="W21" i="35"/>
  <c r="V21" i="35"/>
  <c r="S21" i="35"/>
  <c r="T21" i="35" s="1"/>
  <c r="R21" i="35"/>
  <c r="O21" i="35"/>
  <c r="P21" i="35" s="1"/>
  <c r="N21" i="35"/>
  <c r="K21" i="35"/>
  <c r="L21" i="35" s="1"/>
  <c r="J21" i="35"/>
  <c r="G21" i="35"/>
  <c r="H21" i="35" s="1"/>
  <c r="F21" i="35"/>
  <c r="C21" i="35"/>
  <c r="D21" i="35" s="1"/>
  <c r="B21" i="35"/>
  <c r="AM20" i="35"/>
  <c r="AN20" i="35" s="1"/>
  <c r="AL20" i="35"/>
  <c r="AI20" i="35"/>
  <c r="AJ20" i="35" s="1"/>
  <c r="AH20" i="35"/>
  <c r="AE20" i="35"/>
  <c r="AF20" i="35" s="1"/>
  <c r="AD20" i="35"/>
  <c r="AA20" i="35"/>
  <c r="AB20" i="35" s="1"/>
  <c r="Z20" i="35"/>
  <c r="W20" i="35"/>
  <c r="X20" i="35" s="1"/>
  <c r="V20" i="35"/>
  <c r="S20" i="35"/>
  <c r="T20" i="35" s="1"/>
  <c r="R20" i="35"/>
  <c r="O20" i="35"/>
  <c r="P20" i="35" s="1"/>
  <c r="N20" i="35"/>
  <c r="K20" i="35"/>
  <c r="L20" i="35" s="1"/>
  <c r="J20" i="35"/>
  <c r="G20" i="35"/>
  <c r="H20" i="35" s="1"/>
  <c r="F20" i="35"/>
  <c r="C20" i="35"/>
  <c r="D20" i="35" s="1"/>
  <c r="B20" i="35"/>
  <c r="AM19" i="35"/>
  <c r="AN19" i="35" s="1"/>
  <c r="AL19" i="35"/>
  <c r="AI19" i="35"/>
  <c r="AJ19" i="35" s="1"/>
  <c r="AH19" i="35"/>
  <c r="AE19" i="35"/>
  <c r="AF19" i="35" s="1"/>
  <c r="AD19" i="35"/>
  <c r="AA19" i="35"/>
  <c r="AB19" i="35" s="1"/>
  <c r="Z19" i="35"/>
  <c r="W19" i="35"/>
  <c r="X19" i="35" s="1"/>
  <c r="V19" i="35"/>
  <c r="S19" i="35"/>
  <c r="T19" i="35" s="1"/>
  <c r="R19" i="35"/>
  <c r="O19" i="35"/>
  <c r="P19" i="35" s="1"/>
  <c r="N19" i="35"/>
  <c r="K19" i="35"/>
  <c r="L19" i="35" s="1"/>
  <c r="J19" i="35"/>
  <c r="G19" i="35"/>
  <c r="H19" i="35" s="1"/>
  <c r="F19" i="35"/>
  <c r="C19" i="35"/>
  <c r="D19" i="35" s="1"/>
  <c r="B19" i="35"/>
  <c r="AM18" i="35"/>
  <c r="AN18" i="35" s="1"/>
  <c r="AL18" i="35"/>
  <c r="AI18" i="35"/>
  <c r="AJ18" i="35" s="1"/>
  <c r="AH18" i="35"/>
  <c r="AE18" i="35"/>
  <c r="AF18" i="35" s="1"/>
  <c r="AD18" i="35"/>
  <c r="AA18" i="35"/>
  <c r="AB18" i="35" s="1"/>
  <c r="Z18" i="35"/>
  <c r="W18" i="35"/>
  <c r="X18" i="35" s="1"/>
  <c r="V18" i="35"/>
  <c r="S18" i="35"/>
  <c r="T18" i="35" s="1"/>
  <c r="R18" i="35"/>
  <c r="P18" i="35"/>
  <c r="O18" i="35"/>
  <c r="N18" i="35"/>
  <c r="K18" i="35"/>
  <c r="L18" i="35" s="1"/>
  <c r="J18" i="35"/>
  <c r="G18" i="35"/>
  <c r="H18" i="35" s="1"/>
  <c r="F18" i="35"/>
  <c r="C18" i="35"/>
  <c r="D18" i="35" s="1"/>
  <c r="B18" i="35"/>
  <c r="AM17" i="35"/>
  <c r="AN17" i="35" s="1"/>
  <c r="AL17" i="35"/>
  <c r="AI17" i="35"/>
  <c r="AJ17" i="35" s="1"/>
  <c r="AH17" i="35"/>
  <c r="AE17" i="35"/>
  <c r="AF17" i="35" s="1"/>
  <c r="AD17" i="35"/>
  <c r="AA17" i="35"/>
  <c r="AB17" i="35" s="1"/>
  <c r="Z17" i="35"/>
  <c r="X17" i="35"/>
  <c r="W17" i="35"/>
  <c r="V17" i="35"/>
  <c r="S17" i="35"/>
  <c r="T17" i="35" s="1"/>
  <c r="R17" i="35"/>
  <c r="O17" i="35"/>
  <c r="P17" i="35" s="1"/>
  <c r="N17" i="35"/>
  <c r="K17" i="35"/>
  <c r="L17" i="35" s="1"/>
  <c r="J17" i="35"/>
  <c r="G17" i="35"/>
  <c r="H17" i="35" s="1"/>
  <c r="F17" i="35"/>
  <c r="C17" i="35"/>
  <c r="D17" i="35" s="1"/>
  <c r="B17" i="35"/>
  <c r="AM16" i="35"/>
  <c r="AN16" i="35" s="1"/>
  <c r="AL16" i="35"/>
  <c r="AI16" i="35"/>
  <c r="AJ16" i="35" s="1"/>
  <c r="AH16" i="35"/>
  <c r="AE16" i="35"/>
  <c r="AF16" i="35" s="1"/>
  <c r="AD16" i="35"/>
  <c r="AA16" i="35"/>
  <c r="AB16" i="35" s="1"/>
  <c r="Z16" i="35"/>
  <c r="W16" i="35"/>
  <c r="X16" i="35" s="1"/>
  <c r="V16" i="35"/>
  <c r="S16" i="35"/>
  <c r="T16" i="35" s="1"/>
  <c r="R16" i="35"/>
  <c r="O16" i="35"/>
  <c r="P16" i="35" s="1"/>
  <c r="N16" i="35"/>
  <c r="K16" i="35"/>
  <c r="L16" i="35" s="1"/>
  <c r="J16" i="35"/>
  <c r="G16" i="35"/>
  <c r="H16" i="35" s="1"/>
  <c r="F16" i="35"/>
  <c r="C16" i="35"/>
  <c r="D16" i="35" s="1"/>
  <c r="B16" i="35"/>
  <c r="AM15" i="35"/>
  <c r="AN15" i="35" s="1"/>
  <c r="AL15" i="35"/>
  <c r="AI15" i="35"/>
  <c r="AJ15" i="35" s="1"/>
  <c r="AH15" i="35"/>
  <c r="AE15" i="35"/>
  <c r="AF15" i="35" s="1"/>
  <c r="AD15" i="35"/>
  <c r="AA15" i="35"/>
  <c r="AB15" i="35" s="1"/>
  <c r="Z15" i="35"/>
  <c r="W15" i="35"/>
  <c r="X15" i="35" s="1"/>
  <c r="V15" i="35"/>
  <c r="S15" i="35"/>
  <c r="T15" i="35" s="1"/>
  <c r="R15" i="35"/>
  <c r="P15" i="35"/>
  <c r="O15" i="35"/>
  <c r="N15" i="35"/>
  <c r="K15" i="35"/>
  <c r="L15" i="35" s="1"/>
  <c r="J15" i="35"/>
  <c r="G15" i="35"/>
  <c r="H15" i="35" s="1"/>
  <c r="F15" i="35"/>
  <c r="C15" i="35"/>
  <c r="D15" i="35" s="1"/>
  <c r="B15" i="35"/>
  <c r="AM14" i="35"/>
  <c r="AN14" i="35" s="1"/>
  <c r="AL14" i="35"/>
  <c r="AI14" i="35"/>
  <c r="AJ14" i="35" s="1"/>
  <c r="AH14" i="35"/>
  <c r="AE14" i="35"/>
  <c r="AF14" i="35" s="1"/>
  <c r="AD14" i="35"/>
  <c r="AA14" i="35"/>
  <c r="AB14" i="35" s="1"/>
  <c r="Z14" i="35"/>
  <c r="W14" i="35"/>
  <c r="X14" i="35" s="1"/>
  <c r="V14" i="35"/>
  <c r="S14" i="35"/>
  <c r="T14" i="35" s="1"/>
  <c r="R14" i="35"/>
  <c r="P14" i="35"/>
  <c r="O14" i="35"/>
  <c r="N14" i="35"/>
  <c r="K14" i="35"/>
  <c r="L14" i="35" s="1"/>
  <c r="J14" i="35"/>
  <c r="G14" i="35"/>
  <c r="H14" i="35" s="1"/>
  <c r="F14" i="35"/>
  <c r="C14" i="35"/>
  <c r="D14" i="35" s="1"/>
  <c r="B14" i="35"/>
  <c r="AM13" i="35"/>
  <c r="AN13" i="35" s="1"/>
  <c r="AL13" i="35"/>
  <c r="AI13" i="35"/>
  <c r="AJ13" i="35" s="1"/>
  <c r="AH13" i="35"/>
  <c r="AE13" i="35"/>
  <c r="AF13" i="35" s="1"/>
  <c r="AD13" i="35"/>
  <c r="AB13" i="35"/>
  <c r="AA13" i="35"/>
  <c r="Z13" i="35"/>
  <c r="W13" i="35"/>
  <c r="X13" i="35" s="1"/>
  <c r="V13" i="35"/>
  <c r="S13" i="35"/>
  <c r="T13" i="35" s="1"/>
  <c r="R13" i="35"/>
  <c r="P13" i="35"/>
  <c r="O13" i="35"/>
  <c r="N13" i="35"/>
  <c r="K13" i="35"/>
  <c r="L13" i="35" s="1"/>
  <c r="J13" i="35"/>
  <c r="G13" i="35"/>
  <c r="H13" i="35" s="1"/>
  <c r="F13" i="35"/>
  <c r="C13" i="35"/>
  <c r="D13" i="35" s="1"/>
  <c r="B13" i="35"/>
  <c r="AN12" i="35"/>
  <c r="AM12" i="35"/>
  <c r="AL12" i="35"/>
  <c r="AI12" i="35"/>
  <c r="AJ12" i="35" s="1"/>
  <c r="AH12" i="35"/>
  <c r="AE12" i="35"/>
  <c r="AF12" i="35" s="1"/>
  <c r="AD12" i="35"/>
  <c r="AA12" i="35"/>
  <c r="AB12" i="35" s="1"/>
  <c r="Z12" i="35"/>
  <c r="W12" i="35"/>
  <c r="X12" i="35" s="1"/>
  <c r="V12" i="35"/>
  <c r="S12" i="35"/>
  <c r="T12" i="35" s="1"/>
  <c r="R12" i="35"/>
  <c r="O12" i="35"/>
  <c r="P12" i="35" s="1"/>
  <c r="N12" i="35"/>
  <c r="K12" i="35"/>
  <c r="L12" i="35" s="1"/>
  <c r="J12" i="35"/>
  <c r="G12" i="35"/>
  <c r="H12" i="35" s="1"/>
  <c r="F12" i="35"/>
  <c r="C12" i="35"/>
  <c r="D12" i="35" s="1"/>
  <c r="B12" i="35"/>
  <c r="AN11" i="35"/>
  <c r="AM11" i="35"/>
  <c r="AL11" i="35"/>
  <c r="AI11" i="35"/>
  <c r="AJ11" i="35" s="1"/>
  <c r="AH11" i="35"/>
  <c r="AE11" i="35"/>
  <c r="AF11" i="35" s="1"/>
  <c r="AD11" i="35"/>
  <c r="AA11" i="35"/>
  <c r="AB11" i="35" s="1"/>
  <c r="Z11" i="35"/>
  <c r="W11" i="35"/>
  <c r="X11" i="35" s="1"/>
  <c r="V11" i="35"/>
  <c r="S11" i="35"/>
  <c r="T11" i="35" s="1"/>
  <c r="R11" i="35"/>
  <c r="O11" i="35"/>
  <c r="P11" i="35" s="1"/>
  <c r="N11" i="35"/>
  <c r="L11" i="35"/>
  <c r="K11" i="35"/>
  <c r="J11" i="35"/>
  <c r="G11" i="35"/>
  <c r="H11" i="35" s="1"/>
  <c r="F11" i="35"/>
  <c r="C11" i="35"/>
  <c r="D11" i="35" s="1"/>
  <c r="B11" i="35"/>
  <c r="AM10" i="35"/>
  <c r="AN10" i="35" s="1"/>
  <c r="AL10" i="35"/>
  <c r="AI10" i="35"/>
  <c r="AJ10" i="35" s="1"/>
  <c r="AH10" i="35"/>
  <c r="AE10" i="35"/>
  <c r="AF10" i="35" s="1"/>
  <c r="AD10" i="35"/>
  <c r="AA10" i="35"/>
  <c r="AB10" i="35" s="1"/>
  <c r="Z10" i="35"/>
  <c r="X10" i="35"/>
  <c r="W10" i="35"/>
  <c r="V10" i="35"/>
  <c r="S10" i="35"/>
  <c r="T10" i="35" s="1"/>
  <c r="R10" i="35"/>
  <c r="O10" i="35"/>
  <c r="P10" i="35" s="1"/>
  <c r="N10" i="35"/>
  <c r="K10" i="35"/>
  <c r="L10" i="35" s="1"/>
  <c r="J10" i="35"/>
  <c r="G10" i="35"/>
  <c r="H10" i="35" s="1"/>
  <c r="F10" i="35"/>
  <c r="C10" i="35"/>
  <c r="D10" i="35" s="1"/>
  <c r="B10" i="35"/>
  <c r="AM9" i="35"/>
  <c r="AN9" i="35" s="1"/>
  <c r="AL9" i="35"/>
  <c r="AI9" i="35"/>
  <c r="AJ9" i="35" s="1"/>
  <c r="AH9" i="35"/>
  <c r="AE9" i="35"/>
  <c r="AF9" i="35" s="1"/>
  <c r="AD9" i="35"/>
  <c r="AA9" i="35"/>
  <c r="AB9" i="35" s="1"/>
  <c r="Z9" i="35"/>
  <c r="X9" i="35"/>
  <c r="W9" i="35"/>
  <c r="V9" i="35"/>
  <c r="S9" i="35"/>
  <c r="T9" i="35" s="1"/>
  <c r="R9" i="35"/>
  <c r="O9" i="35"/>
  <c r="P9" i="35" s="1"/>
  <c r="N9" i="35"/>
  <c r="K9" i="35"/>
  <c r="L9" i="35" s="1"/>
  <c r="J9" i="35"/>
  <c r="G9" i="35"/>
  <c r="H9" i="35" s="1"/>
  <c r="F9" i="35"/>
  <c r="C9" i="35"/>
  <c r="D9" i="35" s="1"/>
  <c r="B9" i="35"/>
  <c r="AM8" i="35"/>
  <c r="AN8" i="35" s="1"/>
  <c r="AL8" i="35"/>
  <c r="AI8" i="35"/>
  <c r="AJ8" i="35" s="1"/>
  <c r="AH8" i="35"/>
  <c r="AF8" i="35"/>
  <c r="AE8" i="35"/>
  <c r="AD8" i="35"/>
  <c r="AA8" i="35"/>
  <c r="AB8" i="35" s="1"/>
  <c r="Z8" i="35"/>
  <c r="W8" i="35"/>
  <c r="X8" i="35" s="1"/>
  <c r="V8" i="35"/>
  <c r="S8" i="35"/>
  <c r="T8" i="35" s="1"/>
  <c r="R8" i="35"/>
  <c r="O8" i="35"/>
  <c r="P8" i="35" s="1"/>
  <c r="N8" i="35"/>
  <c r="K8" i="35"/>
  <c r="L8" i="35" s="1"/>
  <c r="J8" i="35"/>
  <c r="G8" i="35"/>
  <c r="H8" i="35" s="1"/>
  <c r="F8" i="35"/>
  <c r="C8" i="35"/>
  <c r="D8" i="35" s="1"/>
  <c r="B8" i="35"/>
  <c r="AM7" i="35"/>
  <c r="AN7" i="35" s="1"/>
  <c r="AL7" i="35"/>
  <c r="AI7" i="35"/>
  <c r="AJ7" i="35" s="1"/>
  <c r="AH7" i="35"/>
  <c r="AE7" i="35"/>
  <c r="AF7" i="35" s="1"/>
  <c r="AD7" i="35"/>
  <c r="AA7" i="35"/>
  <c r="AB7" i="35" s="1"/>
  <c r="Z7" i="35"/>
  <c r="W7" i="35"/>
  <c r="X7" i="35" s="1"/>
  <c r="V7" i="35"/>
  <c r="S7" i="35"/>
  <c r="T7" i="35" s="1"/>
  <c r="R7" i="35"/>
  <c r="O7" i="35"/>
  <c r="P7" i="35" s="1"/>
  <c r="N7" i="35"/>
  <c r="K7" i="35"/>
  <c r="L7" i="35" s="1"/>
  <c r="J7" i="35"/>
  <c r="G7" i="35"/>
  <c r="H7" i="35" s="1"/>
  <c r="F7" i="35"/>
  <c r="C7" i="35"/>
  <c r="D7" i="35" s="1"/>
  <c r="B7" i="35"/>
  <c r="AM6" i="35"/>
  <c r="AN6" i="35" s="1"/>
  <c r="AL6" i="35"/>
  <c r="AI6" i="35"/>
  <c r="AJ6" i="35" s="1"/>
  <c r="AH6" i="35"/>
  <c r="AE6" i="35"/>
  <c r="AF6" i="35" s="1"/>
  <c r="AD6" i="35"/>
  <c r="AA6" i="35"/>
  <c r="AB6" i="35" s="1"/>
  <c r="Z6" i="35"/>
  <c r="W6" i="35"/>
  <c r="X6" i="35" s="1"/>
  <c r="V6" i="35"/>
  <c r="S6" i="35"/>
  <c r="T6" i="35" s="1"/>
  <c r="R6" i="35"/>
  <c r="O6" i="35"/>
  <c r="P6" i="35" s="1"/>
  <c r="N6" i="35"/>
  <c r="K6" i="35"/>
  <c r="L6" i="35" s="1"/>
  <c r="J6" i="35"/>
  <c r="G6" i="35"/>
  <c r="H6" i="35" s="1"/>
  <c r="F6" i="35"/>
  <c r="C6" i="35"/>
  <c r="D6" i="35" s="1"/>
  <c r="B6" i="35"/>
  <c r="AM5" i="35"/>
  <c r="AN5" i="35" s="1"/>
  <c r="AL5" i="35"/>
  <c r="AI5" i="35"/>
  <c r="AJ5" i="35" s="1"/>
  <c r="AH5" i="35"/>
  <c r="AE5" i="35"/>
  <c r="AF5" i="35" s="1"/>
  <c r="AD5" i="35"/>
  <c r="AA5" i="35"/>
  <c r="AB5" i="35" s="1"/>
  <c r="Z5" i="35"/>
  <c r="W5" i="35"/>
  <c r="X5" i="35" s="1"/>
  <c r="V5" i="35"/>
  <c r="S5" i="35"/>
  <c r="T5" i="35" s="1"/>
  <c r="R5" i="35"/>
  <c r="P5" i="35"/>
  <c r="O5" i="35"/>
  <c r="N5" i="35"/>
  <c r="K5" i="35"/>
  <c r="L5" i="35" s="1"/>
  <c r="J5" i="35"/>
  <c r="G5" i="35"/>
  <c r="H5" i="35" s="1"/>
  <c r="F5" i="35"/>
  <c r="C5" i="35"/>
  <c r="D5" i="35" s="1"/>
  <c r="B5" i="35"/>
  <c r="D2" i="35"/>
  <c r="D1" i="35"/>
  <c r="Z91" i="30"/>
  <c r="Z90" i="30"/>
  <c r="Z89" i="30"/>
  <c r="Z88" i="30"/>
  <c r="Z87" i="30"/>
  <c r="Z86" i="30"/>
  <c r="Z85" i="30"/>
  <c r="Z84" i="30"/>
  <c r="Z83" i="30"/>
  <c r="Z82" i="30"/>
  <c r="Z81" i="30"/>
  <c r="Z80" i="30"/>
  <c r="Z79" i="30"/>
  <c r="Z78" i="30"/>
  <c r="Z77" i="30"/>
  <c r="Z76" i="30"/>
  <c r="Z75" i="30"/>
  <c r="Z74" i="30"/>
  <c r="Z73" i="30"/>
  <c r="Z72" i="30"/>
  <c r="Z71" i="30"/>
  <c r="Z70" i="30"/>
  <c r="Z69" i="30"/>
  <c r="Z68" i="30"/>
  <c r="Z67" i="30"/>
  <c r="Z66" i="30"/>
  <c r="Z65" i="30"/>
  <c r="Z64" i="30"/>
  <c r="Z63" i="30"/>
  <c r="X63" i="30"/>
  <c r="Z62" i="30"/>
  <c r="Z61" i="30"/>
  <c r="X61" i="30"/>
  <c r="Z60" i="30"/>
  <c r="Z59" i="30"/>
  <c r="Z58" i="30"/>
  <c r="Z57" i="30"/>
  <c r="Z56" i="30"/>
  <c r="Z55" i="30"/>
  <c r="Z54" i="30"/>
  <c r="Z53" i="30"/>
  <c r="Z52" i="30"/>
  <c r="Z51" i="30"/>
  <c r="Z50" i="30"/>
  <c r="Z49" i="30"/>
  <c r="Z48" i="30"/>
  <c r="Z47" i="30"/>
  <c r="Z46" i="30"/>
  <c r="Z45" i="30"/>
  <c r="Z44" i="30"/>
  <c r="Z43" i="30"/>
  <c r="Z42" i="30"/>
  <c r="Z41" i="30"/>
  <c r="Z40" i="30"/>
  <c r="Z39" i="30"/>
  <c r="Z38" i="30"/>
  <c r="Z37" i="30"/>
  <c r="Z36" i="30"/>
  <c r="Z35" i="30"/>
  <c r="Z34" i="30"/>
  <c r="Z33" i="30"/>
  <c r="Z32" i="30"/>
  <c r="Z31" i="30"/>
  <c r="Z30" i="30"/>
  <c r="Z29" i="30"/>
  <c r="Z28" i="30"/>
  <c r="Z27" i="30"/>
  <c r="Z26" i="30"/>
  <c r="Z25" i="30"/>
  <c r="Z24" i="30"/>
  <c r="Z23" i="30"/>
  <c r="Z22" i="30"/>
  <c r="Z21" i="30"/>
  <c r="Z20" i="30"/>
  <c r="Z19" i="30"/>
  <c r="Z18" i="30"/>
  <c r="Z17" i="30"/>
  <c r="X17" i="30"/>
  <c r="Z16" i="30"/>
  <c r="Z15" i="30"/>
  <c r="X15" i="30"/>
  <c r="Z14" i="30"/>
  <c r="Z13" i="30"/>
  <c r="Z12" i="30"/>
  <c r="Z11" i="30"/>
  <c r="Z10" i="30"/>
  <c r="X10" i="30"/>
  <c r="Z9" i="30"/>
  <c r="X9" i="30"/>
  <c r="Z8" i="30"/>
  <c r="Z7" i="30"/>
  <c r="G7" i="30"/>
  <c r="G8" i="30" s="1"/>
  <c r="G9" i="30" s="1"/>
  <c r="G10" i="30" s="1"/>
  <c r="G11" i="30" s="1"/>
  <c r="G12" i="30" s="1"/>
  <c r="G13" i="30" s="1"/>
  <c r="G14" i="30" s="1"/>
  <c r="G15" i="30" s="1"/>
  <c r="G16" i="30" s="1"/>
  <c r="G17" i="30" s="1"/>
  <c r="G18" i="30" s="1"/>
  <c r="G19" i="30" s="1"/>
  <c r="Z6" i="30"/>
  <c r="G6" i="30"/>
  <c r="A6" i="30"/>
  <c r="A7" i="30" s="1"/>
  <c r="Z5" i="30"/>
  <c r="X5" i="30"/>
  <c r="X7" i="30" l="1"/>
  <c r="A8" i="30"/>
  <c r="X6" i="30"/>
  <c r="A9" i="30" l="1"/>
  <c r="X8" i="30"/>
  <c r="X11" i="30" l="1"/>
  <c r="A10" i="30"/>
  <c r="A11" i="30" l="1"/>
  <c r="X12" i="30"/>
  <c r="X13" i="30" l="1"/>
  <c r="A12" i="30"/>
  <c r="A13" i="30" l="1"/>
  <c r="X14" i="30"/>
  <c r="X16" i="30" l="1"/>
  <c r="A14" i="30"/>
  <c r="A15" i="30" l="1"/>
  <c r="X18" i="30"/>
  <c r="X19" i="30" l="1"/>
  <c r="A16" i="30"/>
  <c r="A17" i="30" l="1"/>
  <c r="X20" i="30"/>
  <c r="X21" i="30" l="1"/>
  <c r="A18" i="30"/>
  <c r="A19" i="30" l="1"/>
  <c r="X22" i="30"/>
  <c r="X23" i="30" l="1"/>
  <c r="A20" i="30"/>
  <c r="X24" i="30" l="1"/>
  <c r="A21" i="30"/>
  <c r="A22" i="30" l="1"/>
  <c r="X25" i="30"/>
  <c r="X26" i="30" l="1"/>
  <c r="A23" i="30"/>
  <c r="X27" i="30" l="1"/>
  <c r="A24" i="30"/>
  <c r="X28" i="30" l="1"/>
  <c r="A25" i="30"/>
  <c r="X29" i="30" l="1"/>
  <c r="A26" i="30"/>
  <c r="A27" i="30" l="1"/>
  <c r="X30" i="30"/>
  <c r="X31" i="30" l="1"/>
  <c r="A28" i="30"/>
  <c r="X32" i="30" l="1"/>
  <c r="A29" i="30"/>
  <c r="A30" i="30" l="1"/>
  <c r="X33" i="30"/>
  <c r="X34" i="30" l="1"/>
  <c r="A31" i="30"/>
  <c r="X35" i="30" l="1"/>
  <c r="A32" i="30"/>
  <c r="A33" i="30" l="1"/>
  <c r="X36" i="30"/>
  <c r="X37" i="30" l="1"/>
  <c r="A34" i="30"/>
  <c r="A35" i="30" l="1"/>
  <c r="X38" i="30"/>
  <c r="X39" i="30" l="1"/>
  <c r="A36" i="30"/>
  <c r="X40" i="30" l="1"/>
  <c r="A37" i="30"/>
  <c r="A38" i="30" l="1"/>
  <c r="X41" i="30"/>
  <c r="X42" i="30" l="1"/>
  <c r="A39" i="30"/>
  <c r="X43" i="30" l="1"/>
  <c r="A40" i="30"/>
  <c r="A41" i="30" l="1"/>
  <c r="X44" i="30"/>
  <c r="X45" i="30" l="1"/>
  <c r="A42" i="30"/>
  <c r="A43" i="30" l="1"/>
  <c r="X46" i="30"/>
  <c r="X47" i="30" l="1"/>
  <c r="A44" i="30"/>
  <c r="X48" i="30" l="1"/>
  <c r="A45" i="30"/>
  <c r="A46" i="30" l="1"/>
  <c r="X49" i="30"/>
  <c r="X50" i="30" l="1"/>
  <c r="A47" i="30"/>
  <c r="X51" i="30" l="1"/>
  <c r="A48" i="30"/>
  <c r="A49" i="30" l="1"/>
  <c r="X52" i="30"/>
  <c r="X53" i="30" l="1"/>
  <c r="A50" i="30"/>
  <c r="A51" i="30" l="1"/>
  <c r="X54" i="30"/>
  <c r="A52" i="30" l="1"/>
  <c r="X55" i="30"/>
  <c r="X56" i="30" l="1"/>
  <c r="A53" i="30"/>
  <c r="A54" i="30" l="1"/>
  <c r="X57" i="30"/>
  <c r="X58" i="30" l="1"/>
  <c r="A55" i="30"/>
  <c r="A56" i="30" s="1"/>
  <c r="X59" i="30" l="1"/>
  <c r="A57" i="30"/>
  <c r="A58" i="30" s="1"/>
  <c r="A59" i="30" l="1"/>
  <c r="X60" i="30"/>
  <c r="A60" i="30" l="1"/>
  <c r="X62" i="30"/>
  <c r="X64" i="30" l="1"/>
  <c r="A61" i="30"/>
  <c r="A62" i="30" l="1"/>
  <c r="X65" i="30"/>
  <c r="X66" i="30" l="1"/>
  <c r="A63" i="30"/>
  <c r="X67" i="30" l="1"/>
  <c r="A64" i="30"/>
  <c r="X68" i="30" l="1"/>
  <c r="A65" i="30"/>
  <c r="X69" i="30" l="1"/>
  <c r="A66" i="30"/>
  <c r="A67" i="30" l="1"/>
  <c r="X70" i="30"/>
  <c r="X71" i="30" l="1"/>
  <c r="A68" i="30"/>
  <c r="X72" i="30" l="1"/>
  <c r="A69" i="30"/>
  <c r="A70" i="30" l="1"/>
  <c r="X73" i="30"/>
  <c r="X74" i="30" l="1"/>
  <c r="A71" i="30"/>
  <c r="X75" i="30" l="1"/>
  <c r="A72" i="30"/>
  <c r="A73" i="30" l="1"/>
  <c r="X76" i="30"/>
  <c r="X77" i="30" l="1"/>
  <c r="A74" i="30"/>
  <c r="X78" i="30" l="1"/>
  <c r="A75" i="30"/>
  <c r="X79" i="30" l="1"/>
  <c r="A76" i="30"/>
  <c r="X80" i="30" l="1"/>
  <c r="A77" i="30"/>
  <c r="A78" i="30" s="1"/>
  <c r="A79" i="30" s="1"/>
  <c r="A80" i="30" s="1"/>
  <c r="A81" i="30" s="1"/>
  <c r="A82" i="30" s="1"/>
  <c r="A83" i="30" s="1"/>
  <c r="A84" i="30" s="1"/>
  <c r="A85" i="30" s="1"/>
  <c r="A86" i="30" s="1"/>
  <c r="A87" i="30" s="1"/>
</calcChain>
</file>

<file path=xl/sharedStrings.xml><?xml version="1.0" encoding="utf-8"?>
<sst xmlns="http://schemas.openxmlformats.org/spreadsheetml/2006/main" count="7802" uniqueCount="1627">
  <si>
    <t>i</t>
  </si>
  <si>
    <t>VARIÁVEIS SOLICITADAS</t>
  </si>
  <si>
    <t>VARIÁVEL</t>
  </si>
  <si>
    <t>OBSERVAÇÃO</t>
  </si>
  <si>
    <t>DESCRIÇÃO</t>
  </si>
  <si>
    <t>NU_ANO</t>
  </si>
  <si>
    <t>NU_CPF_MASC</t>
  </si>
  <si>
    <t>IN_ESTUDA_CLASSE_HOSPITALAR</t>
  </si>
  <si>
    <t>TP_SEXO</t>
  </si>
  <si>
    <t>IN_BAIXA_VISAO</t>
  </si>
  <si>
    <t>IN_CEGUEIRA</t>
  </si>
  <si>
    <t>IN_SURDEZ</t>
  </si>
  <si>
    <t>IN_DEFICIENCIA_AUDITIVA</t>
  </si>
  <si>
    <t>IN_SURDO_CEGUEIRA</t>
  </si>
  <si>
    <t>IN_DEFICIENCIA_FISICA</t>
  </si>
  <si>
    <t>IN_DEFICIENCIA_MENTAL</t>
  </si>
  <si>
    <t>IN_DEFICIT_ATENCAO</t>
  </si>
  <si>
    <t>IN_DISLEXIA</t>
  </si>
  <si>
    <t>IN_GESTANTE</t>
  </si>
  <si>
    <t>IN_LACTANTE</t>
  </si>
  <si>
    <t>IN_IDOSO</t>
  </si>
  <si>
    <t>IN_AUTISMO</t>
  </si>
  <si>
    <t>IN_BRAILLE</t>
  </si>
  <si>
    <t>IN_AMPLIADA_24</t>
  </si>
  <si>
    <t>IN_AMPLIADA_18</t>
  </si>
  <si>
    <t>IN_LEDOR</t>
  </si>
  <si>
    <t>IN_TRANSCRICAO</t>
  </si>
  <si>
    <t>IN_LIBRAS</t>
  </si>
  <si>
    <t>IN_LEITURA_LABIAL</t>
  </si>
  <si>
    <t>IN_MESA_CADEIRA_RODAS</t>
  </si>
  <si>
    <t>IN_MESA_CADEIRA_SEPARADA</t>
  </si>
  <si>
    <t>IN_APOIO_PERNA</t>
  </si>
  <si>
    <t>IN_GUIA_INTERPRETE</t>
  </si>
  <si>
    <t>TP_ESTADO_CIVIL</t>
  </si>
  <si>
    <t>TP_COR_RACA</t>
  </si>
  <si>
    <t>TP_ESCOLA</t>
  </si>
  <si>
    <t>IN_ACESSO</t>
  </si>
  <si>
    <t>TX_RESPOSTAS_CN</t>
  </si>
  <si>
    <t>TX_RESPOSTAS_CH</t>
  </si>
  <si>
    <t>TX_RESPOSTAS_LC</t>
  </si>
  <si>
    <t>TX_RESPOSTAS_MT</t>
  </si>
  <si>
    <t>TP_LINGUA</t>
  </si>
  <si>
    <t>NU_NOTA_COMP1</t>
  </si>
  <si>
    <t>NU_NOTA_COMP2</t>
  </si>
  <si>
    <t>NU_NOTA_COMP3</t>
  </si>
  <si>
    <t>NU_NOTA_COMP4</t>
  </si>
  <si>
    <t>NU_NOTA_COMP5</t>
  </si>
  <si>
    <t>NU_NOTA_REDACAO</t>
  </si>
  <si>
    <t>VARIÁVEIS - ENEM 2011</t>
  </si>
  <si>
    <t>ST_CONCLUSAO</t>
  </si>
  <si>
    <t>IN_TP_ENSINO</t>
  </si>
  <si>
    <t>IN_CERTIFICADO</t>
  </si>
  <si>
    <t>IN_SABATISTA</t>
  </si>
  <si>
    <t>Estado Civil</t>
  </si>
  <si>
    <t>Cor/raça</t>
  </si>
  <si>
    <t>IN_PRESENCA_CN</t>
  </si>
  <si>
    <t>IN_PRESENCA_CH</t>
  </si>
  <si>
    <t>IN_PRESENCA_LC</t>
  </si>
  <si>
    <t>IN_PRESENCA_MT</t>
  </si>
  <si>
    <t>Nota da prova de Ciências da Natureza</t>
  </si>
  <si>
    <t>Nota da prova de Ciências Humanas</t>
  </si>
  <si>
    <t>Nota da prova de Linguagens e Códigos</t>
  </si>
  <si>
    <t>Nota da prova de Matemática</t>
  </si>
  <si>
    <t>ID_PROVA_CN</t>
  </si>
  <si>
    <t>ID_PROVA_CH</t>
  </si>
  <si>
    <t>Código do tipo de prova de Ciências Humanas</t>
  </si>
  <si>
    <t>ID_PROVA_LC</t>
  </si>
  <si>
    <t>Código do tipo de prova de Linguagens e Códigos</t>
  </si>
  <si>
    <t>ID_PROVA_MT</t>
  </si>
  <si>
    <t>Código do tipo de prova de Matemática</t>
  </si>
  <si>
    <t>IN_STATUS_REDACAO</t>
  </si>
  <si>
    <t>Presença à redação</t>
  </si>
  <si>
    <t>Nota da competência 1</t>
  </si>
  <si>
    <t>Nota da competência 2</t>
  </si>
  <si>
    <t>Nota da competência 3</t>
  </si>
  <si>
    <t>Nota da competência 4</t>
  </si>
  <si>
    <t>Nota da competência 5</t>
  </si>
  <si>
    <t>Nota da prova de redação</t>
  </si>
  <si>
    <t>DT_NASCIMENTO</t>
  </si>
  <si>
    <t>COD_MUNICIPIO_ESC</t>
  </si>
  <si>
    <t>COD_MUNICIPIO_PROVA</t>
  </si>
  <si>
    <t>Ano de edição do Enem</t>
  </si>
  <si>
    <t>NO_ENTIDADE_CERTIFICACAO</t>
  </si>
  <si>
    <t>UF_ENTIDADE_CERTIFICACAO</t>
  </si>
  <si>
    <t>GABARITO_CN</t>
  </si>
  <si>
    <t>GABARITO_CH</t>
  </si>
  <si>
    <t>GABARITO_LC</t>
  </si>
  <si>
    <t>GABARITO_MT</t>
  </si>
  <si>
    <t>COD_MUNICIPIO_RESIDENCIA</t>
  </si>
  <si>
    <t>COD_ESCOLA</t>
  </si>
  <si>
    <t>COD_UF_ESC</t>
  </si>
  <si>
    <t>ID_DEPENDENCIA_ADM_ESC</t>
  </si>
  <si>
    <t>ID_LOCALIZACAO_ESC</t>
  </si>
  <si>
    <t>SIT_FUNC_ESC</t>
  </si>
  <si>
    <t>IDADE</t>
  </si>
  <si>
    <t>NACIONALIDADE</t>
  </si>
  <si>
    <t>COD_MUNICIPIO_NASCIMENTO</t>
  </si>
  <si>
    <t>COD_UF_NASCIMENTO</t>
  </si>
  <si>
    <t>ANO_CONCLUIU</t>
  </si>
  <si>
    <t>COD_UF_ENTIDADE_CERTIFICACAO</t>
  </si>
  <si>
    <t>COD_UF_PROVA</t>
  </si>
  <si>
    <t>NOTA_CN</t>
  </si>
  <si>
    <t>NOTA_CH</t>
  </si>
  <si>
    <t>NOTA_LC</t>
  </si>
  <si>
    <t>NOTA_MT</t>
  </si>
  <si>
    <t>Data de nascimento do inscrito</t>
  </si>
  <si>
    <t>Código do Município em que o inscrito mora</t>
  </si>
  <si>
    <t>Indicador de classe hospitalar</t>
  </si>
  <si>
    <t>Código da Escola: Número gerado como identificação da escola</t>
  </si>
  <si>
    <t>Código da Unidade da Federação da escola</t>
  </si>
  <si>
    <t>Dependência administrativa</t>
  </si>
  <si>
    <t>Localização/Zona da escola</t>
  </si>
  <si>
    <t>Situação de funcionamento</t>
  </si>
  <si>
    <t>Sexo do inscrito</t>
  </si>
  <si>
    <t>Nacionalidade do inscrito</t>
  </si>
  <si>
    <t>Código do Município de nascimento do inscrito</t>
  </si>
  <si>
    <t>Código da Unidade da Federação de nascimento do inscrito</t>
  </si>
  <si>
    <t>Situação em relação ao ensino médio</t>
  </si>
  <si>
    <t>Ano de Conclusão do Ensino Médio</t>
  </si>
  <si>
    <t>Tipo de escola do Ensino Médio</t>
  </si>
  <si>
    <t>Tipo de instituição onde o estudante concluiu ou concluirá o ensino médio</t>
  </si>
  <si>
    <t>Indica se o inscrito tem uma baixa visão</t>
  </si>
  <si>
    <t>Indica se o inscrito tem uma cegueira</t>
  </si>
  <si>
    <t>Indica se o inscrito tem uma surdez</t>
  </si>
  <si>
    <t>Indica se o inscrito tem uma deficiencia auditiva</t>
  </si>
  <si>
    <t>Indica se o inscrito tem surdocegueira</t>
  </si>
  <si>
    <t>Indica se o inscrito tem uma deficiencia fisica</t>
  </si>
  <si>
    <t>Indica se o inscrito tem uma deficiencia mental</t>
  </si>
  <si>
    <t>Indica se o inscrito tem um Deficit de Atencao</t>
  </si>
  <si>
    <t>Indica se o inscrito tem uma Dislexia (dificuldade na area da leitura)</t>
  </si>
  <si>
    <t>Indica se o inscrito é gestante</t>
  </si>
  <si>
    <t>Indica se o inscrito é lactante</t>
  </si>
  <si>
    <t>Indica se o inscrito é idoso</t>
  </si>
  <si>
    <t>Indica se o inscrito tem autismo</t>
  </si>
  <si>
    <t>Indica se o inscrito é da religião sabatista, religião que guarda os sabados</t>
  </si>
  <si>
    <t>Indicador de necessidade especial - Braille</t>
  </si>
  <si>
    <t>Indicador de necessidade especial - Prova ampliada fonte tamanho 24</t>
  </si>
  <si>
    <t>Indicador de necessidade especial - Prova ampliada fonte tamanho 18</t>
  </si>
  <si>
    <t>Indicador de necessidade especial - Auxílio de Ledor</t>
  </si>
  <si>
    <t>Indicador de necessidade especial - Sala de mais fácil acesso</t>
  </si>
  <si>
    <t>Indicador de necessidade especial - Auxílio para  transcrição</t>
  </si>
  <si>
    <t>Indicador de necessidade especial - Libras</t>
  </si>
  <si>
    <t>Indica se o inscrito necessita do atendimento especial Leitura Labial</t>
  </si>
  <si>
    <t>Indicador de solicitação de cadeira de rodas</t>
  </si>
  <si>
    <t>Indicador de solicitação de cadeira separada</t>
  </si>
  <si>
    <t>Indicador de solicitação de apoio de perna</t>
  </si>
  <si>
    <t>Indicador de solicitação de guia intérprete</t>
  </si>
  <si>
    <t>Indicador de que o inscrito solicitará certificação no Ensino Médio</t>
  </si>
  <si>
    <t>Nome da entidade certificadora</t>
  </si>
  <si>
    <t>Código da Unidade da Federação da entidade certificadora</t>
  </si>
  <si>
    <t>Sigla da Unidade da Federação da entidade certificadora</t>
  </si>
  <si>
    <t>Código do Município da cidade de prova</t>
  </si>
  <si>
    <t>Código da Unidade da Federação da cidade de prova</t>
  </si>
  <si>
    <t>Presença à prova objetiva de Ciências da Natureza</t>
  </si>
  <si>
    <t>Presença à prova objetiva de Ciências Humanas</t>
  </si>
  <si>
    <t>Presença à prova objetiva de Linguagens e Códigos</t>
  </si>
  <si>
    <t>Presença à prova objetiva de Matemática</t>
  </si>
  <si>
    <t>Código do tipo de prova de Ciencias da Natureza</t>
  </si>
  <si>
    <t>Vetor com as respostas da parte objetiva da prova de Ciências da Natureza (Obs: as 45 primeiras posições deste campo são referentes as respectivas respostas)</t>
  </si>
  <si>
    <t>Vetor com as respostas da parte objetiva da prova de Ciências Humanas (Obs: as 45 primeiras posições deste campo são referentes as respectivas respostas)</t>
  </si>
  <si>
    <t>Vetor com as respostas da parte objetiva da prova de Linguagens e Códigos (Obs: as 45 primeiras posições deste campo são referentes as respectivas respostas)</t>
  </si>
  <si>
    <t>Vetor com as respostas da parte objetiva da prova de Matemática (Obs: as 45 primeiras posições deste campo são referentes as respectivas respostas)</t>
  </si>
  <si>
    <t>Tipo de Lingua Estrangeira selecionada</t>
  </si>
  <si>
    <t>Vetor com o gabarito da parte objetiva da prova  de Ciências da Natureza (Obs: as 45 primeiras posições deste campo são referentes ao respectivo gabarito)</t>
  </si>
  <si>
    <t>Vetor com o gabarito da parte objetiva da prova  de Ciências Humanas (Obs: as 45 primeiras posições deste campo são referentes ao respectivo gabarito)</t>
  </si>
  <si>
    <t>Vetor com o gabarito da parte objetiva da prova  de Linguagens e Códigos (Obs: as 50 primeiras posições deste campo são referentes ao respectivo gabarito, sendo que, para as 10 primeiras, as 5 primeiras correspondem à prova de Lingua Inglesa e as outras 5 à prova de Lingua Espanhola.)</t>
  </si>
  <si>
    <t>Vetor com o gabarito da parte objetiva da prova  de Matemática (Obs: as 45 primeiras posições deste campo são referentes ao respectivo gabarito)</t>
  </si>
  <si>
    <t>VARIÁVEIS - ENEM 2009-2010</t>
  </si>
  <si>
    <t>VARIÁVEIS - ENEM 2012</t>
  </si>
  <si>
    <t>VARIÁVEIS - ENEM 2013-2014</t>
  </si>
  <si>
    <t>VARIÁVEIS - ENEM 2019</t>
  </si>
  <si>
    <t>Selecionar = 1</t>
  </si>
  <si>
    <t>ANO</t>
  </si>
  <si>
    <t>CPF mascarado do inscrito</t>
  </si>
  <si>
    <t>Escreva as orientações para melhor definir a amostra.</t>
  </si>
  <si>
    <t>- Filtros:</t>
  </si>
  <si>
    <t>- Somente escolas do Distrito Federal</t>
  </si>
  <si>
    <t>- Somente escolas públicas</t>
  </si>
  <si>
    <t>- Período: 2017-2020</t>
  </si>
  <si>
    <t>- Somente concluintes</t>
  </si>
  <si>
    <t>Idade do inscrito em 31/12/2009</t>
  </si>
  <si>
    <t>Somente escolas do Distrito Federal</t>
  </si>
  <si>
    <t>Somente escolas públicas</t>
  </si>
  <si>
    <t>Somente concluintes</t>
  </si>
  <si>
    <t>Código do Município da escola em que estudou</t>
  </si>
  <si>
    <t>Exemplo: alunos concluintes de escolas públicas do Distrito Federal nos anos 2017 a 2020.</t>
  </si>
  <si>
    <t>VARIÁVEIS - ENEM 2010</t>
  </si>
  <si>
    <t>VARIÁVEIS - ENEM 2015-2016</t>
  </si>
  <si>
    <t xml:space="preserve">Selecionar = 1 </t>
  </si>
  <si>
    <t>COD_RESIDENCIA</t>
  </si>
  <si>
    <t>Código da Unidade da Federação do inscrito no Enem</t>
  </si>
  <si>
    <t>VARIÁVEIS - ENEM</t>
  </si>
  <si>
    <t>VARIÁVEIS - ENEM 2023</t>
  </si>
  <si>
    <t>3) Enviar esta planilha para o Sedap/Inep pelo e-mail:</t>
  </si>
  <si>
    <t>sedap@inep.gov.br</t>
  </si>
  <si>
    <t>2) Salvar a seleção em seu computador.</t>
  </si>
  <si>
    <t>4) Identificar sua pesquisa:</t>
  </si>
  <si>
    <t>NOME:</t>
  </si>
  <si>
    <t>PROCESSO Nº:</t>
  </si>
  <si>
    <t>1) Selecionar as bases e variáveis necessárias para a realização do Projeto de Pesquisa.</t>
  </si>
  <si>
    <t>ENEM_2009</t>
  </si>
  <si>
    <t>ENEM_2010</t>
  </si>
  <si>
    <t>ENEM_2011</t>
  </si>
  <si>
    <t>ENEM_2012</t>
  </si>
  <si>
    <t>ENEM_2013-2014</t>
  </si>
  <si>
    <t>ENEM_2015-2016</t>
  </si>
  <si>
    <t>ENEM_2017-2018</t>
  </si>
  <si>
    <t>ENEM_2019</t>
  </si>
  <si>
    <t>ENEM_2020-2022</t>
  </si>
  <si>
    <t>ENEM_2023</t>
  </si>
  <si>
    <t>RESPOSTAS</t>
  </si>
  <si>
    <t>VARIÁVEIS - ENEM 2018</t>
  </si>
  <si>
    <t>VARIÁVEIS - ENEM 2017</t>
  </si>
  <si>
    <t>VARIÁVEIS - ENEM 2020</t>
  </si>
  <si>
    <r>
      <t xml:space="preserve">Indicar </t>
    </r>
    <r>
      <rPr>
        <b/>
        <sz val="11"/>
        <color rgb="FFFF0000"/>
        <rFont val="Calibri"/>
        <family val="2"/>
        <scheme val="minor"/>
      </rPr>
      <t>SOMENTE as variáveis necessárias</t>
    </r>
    <r>
      <rPr>
        <sz val="11"/>
        <rFont val="Calibri"/>
        <family val="2"/>
        <scheme val="minor"/>
      </rPr>
      <t xml:space="preserve"> para a realização do Projeto de Pesquisa.</t>
    </r>
  </si>
  <si>
    <r>
      <t xml:space="preserve">Indicar </t>
    </r>
    <r>
      <rPr>
        <b/>
        <sz val="11"/>
        <color rgb="FFFF0000"/>
        <rFont val="Calibri"/>
        <family val="2"/>
        <scheme val="minor"/>
      </rPr>
      <t>SOMENTE as edições necessárias</t>
    </r>
    <r>
      <rPr>
        <sz val="11"/>
        <rFont val="Calibri"/>
        <family val="2"/>
        <scheme val="minor"/>
      </rPr>
      <t xml:space="preserve"> para a realização do Projeto de Pesquisa.</t>
    </r>
  </si>
  <si>
    <t>Ano do Enem</t>
  </si>
  <si>
    <t>2009</t>
  </si>
  <si>
    <t/>
  </si>
  <si>
    <t>CPF_MASC</t>
  </si>
  <si>
    <t>Número do CPF mascarado do participante</t>
  </si>
  <si>
    <t>NU_IDADE</t>
  </si>
  <si>
    <t>Data de Nascimento</t>
  </si>
  <si>
    <t>CO_MUNICIPIO_RESIDENCIA</t>
  </si>
  <si>
    <t>Código do Município em que o inscrito mora:</t>
  </si>
  <si>
    <t>M = Masculino, F = Feminino</t>
  </si>
  <si>
    <t>1 = Já concluiu, 2 = Concluirá em 2009, 3 = Concluirá após 2009, 4 = Não concluiu o Ensino Médio</t>
  </si>
  <si>
    <t>TP_ENSINO</t>
  </si>
  <si>
    <t>1 = Ensino Regular, 2 = Ensino de Jovens e Adultos, 3 = Ensino profissionalizante, 4 = Ensino Especial</t>
  </si>
  <si>
    <t>1 = Sim, 0 = Não</t>
  </si>
  <si>
    <t>Indicador de necessidade especial - Prova ampliada 18</t>
  </si>
  <si>
    <t>Indicador de necessidade especial - Prova ampliada 24</t>
  </si>
  <si>
    <t>IN_UNIDADE_PRISIONAL</t>
  </si>
  <si>
    <t>IN_CLASSE_HOSPITALAR</t>
  </si>
  <si>
    <t>Indicador de inscrição em Unidade Hospitalar</t>
  </si>
  <si>
    <t>CO_ESCOLA</t>
  </si>
  <si>
    <t>TP_DEPENDENCIA_ADM_ESCOLA</t>
  </si>
  <si>
    <t>1 = Federal, 2 = Estadual, 3 = Municipal, 4 = Privada</t>
  </si>
  <si>
    <t>TP_LOCALIZACAO_ESCOLA</t>
  </si>
  <si>
    <t>1 = Urbana, 2 = Rural</t>
  </si>
  <si>
    <t>TP_SIT_FUNC_ESCOLA</t>
  </si>
  <si>
    <t>1 = Em atividade, 2 = Paralisada, 3 = Extinta, 4 = Escola extinta em anos anteriores</t>
  </si>
  <si>
    <t>0 = Faltou à prova, 1 = Presente na prova, 2 = Eliminado na prova</t>
  </si>
  <si>
    <t>CO_PROVA_CN</t>
  </si>
  <si>
    <t>49 = AZUL, 50 = AMARELO, 51 = BRANCA, 52 = ROSA, 65 = AZUL, 66 = AMARELO, 67 = BRANCA, 68 = ROSA, 81 = BRANCA</t>
  </si>
  <si>
    <t>CO_PROVA_CH</t>
  </si>
  <si>
    <t>53 = AZUL, 54 = AMARELO, 55 = BRANCA, 56 = ROSA, 69 = AZUL, 70 = AMARELO, 71 = BRANCA, 72 = ROSA, 82 = BRANCA</t>
  </si>
  <si>
    <t>CO_PROVA_LC</t>
  </si>
  <si>
    <t>57 = AMARELO, 58 = CINZA, 59 = AZUL, 60 = ROSA, 73 = AMARELO, 74 = CINZA, 75 = AZUL, 76 = ROSA, 83 = CINZA</t>
  </si>
  <si>
    <t>CO_PROVA_MT</t>
  </si>
  <si>
    <t>61 = AMARELO, 62 = CINZA, 63 = AZUL, 64 = ROSA, 77 = AMARELO, 78 = CINZA, 79 = AZUL, 80 = ROSA, 84 = CINZA</t>
  </si>
  <si>
    <t>Vetor com o gabarito da parte objetiva da prova  de Linguagens e Códigos (Obs: as 45 primeiras posições deste campo são referentes ao respectivo gabarito)</t>
  </si>
  <si>
    <t>B = Entregou a redação em branco, F = Faltou à prova, N = Redação anulada, P = Presente à prova</t>
  </si>
  <si>
    <t>CO_UF_RESIDENCIA</t>
  </si>
  <si>
    <t>Código da Unidade da Federação de residência</t>
  </si>
  <si>
    <t>CO_MUNICIPIO_ESCOLA</t>
  </si>
  <si>
    <t>Código do município da escola,1º dígito: Região,1º e 2º dígitos: UF,3º, 4º, 5º e 6º dígitos: Município,7º dígito: dígito verificador</t>
  </si>
  <si>
    <t>CO_UF_ESC</t>
  </si>
  <si>
    <t>TP_NACIONALIDADE</t>
  </si>
  <si>
    <t>Nacionalidade</t>
  </si>
  <si>
    <t>0 = Não informado, 1 = Brasileiro(a), 2 = Brasileiro(a) Naturalizado(a), 3 = Estrangeiro(a), 4 = Brasileiro(a) Nato(a), nascido(a) no exterior</t>
  </si>
  <si>
    <t>CO_MUNICIPIO_NASCIMENTO</t>
  </si>
  <si>
    <t>Código do município de nascimento, 1º dígito: Região, 1º e 2º dígitos: UF, 3º, 4º, 5º e 6º dígitos: Município, 7º dígito: dígito verificador</t>
  </si>
  <si>
    <t>CO_UF_NASCIMENTO</t>
  </si>
  <si>
    <t>Código da Unidade da Federação de nascimento</t>
  </si>
  <si>
    <t>Indicador de baixa visão</t>
  </si>
  <si>
    <t>Indicador de cegueira</t>
  </si>
  <si>
    <t>Indicador de surdez</t>
  </si>
  <si>
    <t>Indicador de deficiência auditiva</t>
  </si>
  <si>
    <t>Indicador de surdo-cegueira</t>
  </si>
  <si>
    <t>Indicador de deficiência física</t>
  </si>
  <si>
    <t>Indicador de deficiência mental</t>
  </si>
  <si>
    <t>Indicador de déficit de atenção</t>
  </si>
  <si>
    <t>Indicador de dislexia</t>
  </si>
  <si>
    <t>Indicador de gestante</t>
  </si>
  <si>
    <t>Indicador de lactante</t>
  </si>
  <si>
    <t>Indicador de inscrito idoso</t>
  </si>
  <si>
    <t>Indicador de autismo</t>
  </si>
  <si>
    <t>Indicador de solicitação de prova aplicada em horário diferenciado para os guardadores dos sábados</t>
  </si>
  <si>
    <t>Indicador de solicitação de leitura labial</t>
  </si>
  <si>
    <t>Indicador de solicitação de mesa para cadeira de rodas</t>
  </si>
  <si>
    <t>Indicador de solicitação de mesa e cadeira separada</t>
  </si>
  <si>
    <t>Indicador de solicitação de apoio de perna e pé</t>
  </si>
  <si>
    <t>Nome da Entidade Certificadora</t>
  </si>
  <si>
    <t>CO_UF_ENTIDADE_CERTIFICACAO</t>
  </si>
  <si>
    <t>Código da Unidade da Federação da Entidade Certificadora</t>
  </si>
  <si>
    <t>UF da Entidade Certificadora</t>
  </si>
  <si>
    <t>CO_MUNICIPIO_PROVA</t>
  </si>
  <si>
    <t>Código do Município da cidade de prova:</t>
  </si>
  <si>
    <t>CO_UF_PROVA</t>
  </si>
  <si>
    <t>Código da Unidade da Federação da aplicação da prova</t>
  </si>
  <si>
    <t>UF_PROVA</t>
  </si>
  <si>
    <t xml:space="preserve">	Sigla da Unidade da Federação da cidade de prova</t>
  </si>
  <si>
    <t>TP_LINGUA_ESTRANGEIRA</t>
  </si>
  <si>
    <t>Língua Estrangeira</t>
  </si>
  <si>
    <t>0 = Inglês, 1 = Espanhol</t>
  </si>
  <si>
    <t>UF_RESIDENCIA</t>
  </si>
  <si>
    <t>Q001</t>
  </si>
  <si>
    <t>Qual o seu sexo?</t>
  </si>
  <si>
    <t>A=Feminino, B=Masculino</t>
  </si>
  <si>
    <t>Q002</t>
  </si>
  <si>
    <t>Qual a sua idade?</t>
  </si>
  <si>
    <t>A=Menos de 17 anos, B=17 anos, C=18 anos, D=Entre 19 e 25 anos, E=Entre 26 e 33 anos, F=Entre 34 e 41 anos, G=Entre 42 e 49 anos, H=50 anos ou mais</t>
  </si>
  <si>
    <t>Q003</t>
  </si>
  <si>
    <t>Como você se considera</t>
  </si>
  <si>
    <t>A=Branco(a), B=Pardo(a), C=Preto(a), D=Amarelo(a), E=Indígena</t>
  </si>
  <si>
    <t>Q004</t>
  </si>
  <si>
    <t>Se indicou indígena, qual(is) língua(s) você domina</t>
  </si>
  <si>
    <t>A=Minha língua materna é o português, B=Uma língua indígena e o português, C=Mais de uma língua indígena e o português, D=Uma língua indígena, o português e o espanhol, E=Mais de uma língua indígena, o português e outra(s) língua(s) estrangeira(s)</t>
  </si>
  <si>
    <t>Q005</t>
  </si>
  <si>
    <t>Qual a sua religião?</t>
  </si>
  <si>
    <t>A=Católica, B=Protestante ou Evangélica, C=Espírita, D=Umbanda ou Candomblé, E=Outra, F=Sem religião</t>
  </si>
  <si>
    <t>Q006</t>
  </si>
  <si>
    <t>Qual seu estado civil?</t>
  </si>
  <si>
    <t>A=Solteiro(a), B=Casado(a) / mora com um(a) companheiro(a), C=Separado(a) / divorciado(a) / desquitado(a), D=Viúvo(a)</t>
  </si>
  <si>
    <t>Q007</t>
  </si>
  <si>
    <t>Onde e como mora atualmente?</t>
  </si>
  <si>
    <t>A=Em casa ou apartamento, com sua família, B=Em casa ou apartamento, sozinho(a), C=Em quarto ou cômodo alugado, sozinho(a), D=Em habitação coletiva: hotel, hospedaria, quartel, pensionato, república, etc, E=Outra situação</t>
  </si>
  <si>
    <t>Q008</t>
  </si>
  <si>
    <t>Mora sozinho(a)</t>
  </si>
  <si>
    <t>A=Sim, B=Não</t>
  </si>
  <si>
    <t>Q009</t>
  </si>
  <si>
    <t>Mora com o pai e/ou mãe</t>
  </si>
  <si>
    <t>Q010</t>
  </si>
  <si>
    <t>Mora com esposo(a) / companheiro(a)</t>
  </si>
  <si>
    <t>Q011</t>
  </si>
  <si>
    <t>Mora com filhos(as)</t>
  </si>
  <si>
    <t>Q012</t>
  </si>
  <si>
    <t>Mora com irmãos(ãs)</t>
  </si>
  <si>
    <t>Q013</t>
  </si>
  <si>
    <t>Mora com outros parentes, amigos(as) ou colegas</t>
  </si>
  <si>
    <t>Q014</t>
  </si>
  <si>
    <t>Outra situação</t>
  </si>
  <si>
    <t>Q015</t>
  </si>
  <si>
    <t>Quantidade de pessoas que moram em sua casa</t>
  </si>
  <si>
    <t>A=Duas pessoas, B=Três, C=Quatro, D=Cinco, E=Mais de seis, F=Moro sozinho(a)</t>
  </si>
  <si>
    <t>Q016</t>
  </si>
  <si>
    <t>Quantos filhos tem</t>
  </si>
  <si>
    <t>A=Um filho, B=Dois filhos, C=Três filhos, D=Quatro ou mais filhos, E=Não tenho filhos</t>
  </si>
  <si>
    <t>Q017</t>
  </si>
  <si>
    <t>Até quando seu pai estudou</t>
  </si>
  <si>
    <t>A=Não estudou, B=Da 1ª a 4ª série do ensino fundamental (antigo primário), C=Da 5ª a 8ª do ensino fundamental (antigo ginásio), D=Ensino Médio (2º grau) incompleto, E=Ensino Médio (2º grau) completo, F=Ensino Superior incompleto, G=Ensino Superior completo, H=Pós-graduação, I=Não sei</t>
  </si>
  <si>
    <t>Q018</t>
  </si>
  <si>
    <t>Até quando sua mãe estudou</t>
  </si>
  <si>
    <t>Q019</t>
  </si>
  <si>
    <t>Área que o pai trabalha ou trabalhou, na maior parte da vida</t>
  </si>
  <si>
    <t>A=Na agricultura, no campo, em fazenda ou na pesca, B=Na indústria, C=Na construção civil, D=No comércio, banco, transporte, hotelaria ou outros serviços, E=Funcionário público do governo federal, estadual ou municipal, F=Profissional liberal, professor ou técnico de nível superior, G=Trabalhador fora de casa em atividades informais (pintor, eletricista, encanador, feirante, ambulante, guardador de carros, catador de lixo, etc), H=Trabalha em casa em serviços (alfaiataria, cozinha, aulas particulares, artesanato, carpintaria, marcenaria, etc), I=Trabalhador doméstico em casa de outras pessoas (faxineiro, cozinheiro, mordomo, motorista particular, jardineiro, vigia, acompanhante de idosos/as, etc), J=No lar (sem remuneração), K=Não trabalha, L=Não sei</t>
  </si>
  <si>
    <t>Q020</t>
  </si>
  <si>
    <t>Área que sua mãe trabalha ou trabalhou, na maior parte da vida</t>
  </si>
  <si>
    <t>A=Na agricultura, no campo, em fazenda ou na pesca, B=Na indústria, C=Na construção civil, D=No comércio, banco, transporte, hotelaria ou outros serviços, E=FuncionáriA público do governo federal, estadual ou municipal, F=Profissional liberal, professora ou técnica de nível superior, G=Trabalhadora fora de casa em atividades informais (feirante, ambulante, guardadora de carros, catadora de lixo, etc), H=Trabalha em casa em serviços (costura, cozinha, aulas particulares, artesanato, etc), I=Trabalhador doméstico em casa de outras pessoas (cozinheira, arrumadeira, governanta, babá, lavadeira, faxineira, acompanhante de idosos/as, etc), J=No lar (sem remuneração), K=Outro, L=Não trabalha, M=Não sei</t>
  </si>
  <si>
    <t>Q021</t>
  </si>
  <si>
    <t>Renda familiar (somando a do respondente e com a das pessoas que moram com ele)</t>
  </si>
  <si>
    <t>A=Até 1 salário mínimo (até R$ 465,00 inclusive), B=De 1 a 2 salários mínimos (R$ 465,00 a R$ 930,00 inclusive), C=De 2 a 5 salários mínimos (R$ 930,00 a R$ 2.325,00 inclusive), D=De 5 a 10 salários mínimos (R$ 2.325,00 a R$ 4.650,00 inclusive), E=De 10 a 30 salários mínimos (R$ 4.650,00 a R$ 13.950,00 inclusive), F=De 30 a 50 salários mínimos (R$ 13.950,00 a R$ 23.250,00 inclusive), G=Mais de 50 salários mínimos (mais de R$ 23.250,00), H=Nenhuma renda</t>
  </si>
  <si>
    <t>Q022</t>
  </si>
  <si>
    <t>Tem TV e quantas</t>
  </si>
  <si>
    <t>A=1, B=2, C=3 ou mais, D=Não tem</t>
  </si>
  <si>
    <t>Q023</t>
  </si>
  <si>
    <t>Tem Videocassete e/ou DVD e quantos</t>
  </si>
  <si>
    <t>Q024</t>
  </si>
  <si>
    <t>Tem Rádio e quantos</t>
  </si>
  <si>
    <t>Q025</t>
  </si>
  <si>
    <t>Tem Microcomputador e quantos</t>
  </si>
  <si>
    <t>Q026</t>
  </si>
  <si>
    <t>Tem Automóvel e quantos</t>
  </si>
  <si>
    <t>Q027</t>
  </si>
  <si>
    <t>Tem Máquina de lavar roupa e quantos</t>
  </si>
  <si>
    <t>Q028</t>
  </si>
  <si>
    <t>Tem Geladeira e quantas</t>
  </si>
  <si>
    <t>Q029</t>
  </si>
  <si>
    <t>Tem Telefone fixo e quantos</t>
  </si>
  <si>
    <t>Q030</t>
  </si>
  <si>
    <t>Tem Telefone celular e quantos</t>
  </si>
  <si>
    <t>Q031</t>
  </si>
  <si>
    <t>Tem Acesso à Internet e quantos</t>
  </si>
  <si>
    <t>Q032</t>
  </si>
  <si>
    <t>Tem TV por assinatura e quantas</t>
  </si>
  <si>
    <t>Q033</t>
  </si>
  <si>
    <t>Tem casa própria</t>
  </si>
  <si>
    <t>Q034</t>
  </si>
  <si>
    <t>Se a casa é em rua calçada ou asfaltada</t>
  </si>
  <si>
    <t>Q035</t>
  </si>
  <si>
    <t>Se a casa tem água corrente de torneira</t>
  </si>
  <si>
    <t>Q036</t>
  </si>
  <si>
    <t>Se a casa tem eletricidade</t>
  </si>
  <si>
    <t>Q037</t>
  </si>
  <si>
    <t>Se a casa é situada em zona rural</t>
  </si>
  <si>
    <t>Q038</t>
  </si>
  <si>
    <t>Se a casa é situada em comunidade indígena</t>
  </si>
  <si>
    <t>Q039</t>
  </si>
  <si>
    <t>Se a casa é situada em comunidade quilombola</t>
  </si>
  <si>
    <t>Q040</t>
  </si>
  <si>
    <t>Motivo para fazer o Enem</t>
  </si>
  <si>
    <t>A=Para  testar seus conhecimentos / capacidade de raciocínio, B=Para entrar na faculdade / conseguir pontos para o vestibular/conseguir bolsa do governo, C=Para ter um bom emprego / saber se está preparado(a) para o futuro profissional, D=Para obter minha certificação do Ensino Médio, E=Não sei, F=Nenhuma das anteriores</t>
  </si>
  <si>
    <t>Q041</t>
  </si>
  <si>
    <t>Se está participando do ENEM para conseguir a certificação do ensino médio, principal motivo que o levou a escolher esta forma de certificação</t>
  </si>
  <si>
    <t>A=Porque não encontrei outro modo de conseguir o certificado de conclusão do ensino médio, B=Porque era a melhor alternativa para conseguir o certificado de conclusão do ensino médio., C=Porque achei que era uma boa forma de avaliar meus conhecimentos, D=Os(as) professores(as) do meu curso recomendaram, E=Quero continuar meus estudos na educação superior, F=Porque era a melhor maneira para conciliar estudo e trabalho, G=Porque não quero e não gosto de estudar no curso regular</t>
  </si>
  <si>
    <t>Q042</t>
  </si>
  <si>
    <t>Trabalha, ou já trabalhou, ganhando algum salário ou rendimento</t>
  </si>
  <si>
    <t>A=Trabalho, estou empregado com carteira de trabalho assinada, B=Trabalho, mas não tenho carteira de trabalho assinada, C=Trabalho por conta própria, não tenho carteira de trabalho assinada, D=Já trabalhei, mas não estou trabalhando, E=Nunca trabalhei, F=Nunca trabalhei, mas estou procurando trabalho</t>
  </si>
  <si>
    <t>Q043</t>
  </si>
  <si>
    <t>Trabalhou ou teve alguma atividade remunerada durante os estudos</t>
  </si>
  <si>
    <t>A=Sim, todo o tempo, B=Sim, menos de 1 ano, C=Sim, de 1 a 2 anos, D=Sim, de 2 a 3 anos, E=Sim, mais de 3 anos, F=Não</t>
  </si>
  <si>
    <t>Q044</t>
  </si>
  <si>
    <t>Quantas horas trabalhava, durante os estudos</t>
  </si>
  <si>
    <t>A=Sem jornada fixa, até 10 horas semanais, B=De 11 a 20 horas semanais, C=De 21 a 30 horas semanais, D=De 31 a 40 horas semanais, E=Mais de 40 horas semanais</t>
  </si>
  <si>
    <t>Q045</t>
  </si>
  <si>
    <t>Com que finalidade você trabalhava enquanto estudava</t>
  </si>
  <si>
    <t>A=Para ajudar meus pais nas despesas com a casa, sustentar a família, B=Para meu sustento e o de minha família (esposo/a, filhos/as, etc), C=Para ser independente (ter meu sustento, ganhar meu próprio dinheiro), D=Para adquirir experiência, E=Para ajudar minha comunidade, F=Outra finalidade, G=Nunca trabalhei enquanto estudava</t>
  </si>
  <si>
    <t>Q046</t>
  </si>
  <si>
    <t>Com que idade você começou a exercer atividade remunerada enquanto estudava</t>
  </si>
  <si>
    <t>A=Antes dos 14 anos, B=Entre 14 e 16 anos, C=Entre 17 e 18 anos, D=Após 18 anos, E=Nunca trabalhei enquanto estudava</t>
  </si>
  <si>
    <t>Q047</t>
  </si>
  <si>
    <t>Se você está trabalhando atualmente, qual a sua renda ou seu salário mensal?</t>
  </si>
  <si>
    <t>A=Até 1 salário mínimo (até R$ 465,00 inclusive), B=De 1 a 2 salários mínimos (R$ 465,00 a R$ 930,00 inclusive), C=De 2 a 5 salários mínimos (R$ 930,00 a R$ 2.325,00 inclusive), D=De 5 a 10 salários mínimos (R$ 2.325,00 a R$ 4.650,00 inclusive), E=De 10 a 30 salários mínimos (R$ 4.650,00 a R$ 13.950,00 inclusive), F=De 30 a 50 salários mínimos (R$ 13.950,00 a R$ 23.250,00 inclusive), G=Mais de 50 salários mínimos (mais de R$ 23.250,00), H=Não estou trabalhando</t>
  </si>
  <si>
    <t>Q048</t>
  </si>
  <si>
    <t>Você está trabalhando atualmente em alguma atividade para o qual se preparou</t>
  </si>
  <si>
    <t>Q049</t>
  </si>
  <si>
    <t>Em que trabalha atualmente</t>
  </si>
  <si>
    <t>A=Na agricultura, no campo, em fazenda ou na pesca, B=Na indústria, C=Na construção civil, D=No comércio, banco, transporte, hotelaria ou outros serviços, E=Funcionário(a) público do governo federal, estadual ou municipal, F=Profissional liberal, professor(a) ou técnico(a) de nível superior, G=Trabalhador(a) fora de casa em atividades informais (pintor, eletricista, encanador, feirante, ambulante, guardador(a) de carros, catador(a) de lixo, etc), H=Trabalha em casa em serviços (costura, cozinha, aulas particulares, artesanato, carpintaria, etc), I=Trabalhador doméstico em casa de outras pessoas (cozinheiro(a), mordomo/governanta, jardineiro,babá, lavadeira, faxineiro(a), acompanhante de idosos/as, etc), J=No lar (sem remuneração), K=Outro, L=Não trabalha, M=Não sei</t>
  </si>
  <si>
    <t>Q050</t>
  </si>
  <si>
    <t>Quanto tempo está trabalhando na atividade</t>
  </si>
  <si>
    <t>A=Menos de 1 ano, B=Entre 1 e 2 anos, C=Entre 2 e 4 anos, D=Mais de 4 anos</t>
  </si>
  <si>
    <t>Q051</t>
  </si>
  <si>
    <t>Os conhecimentos no ensino médio foram adequados ao que o mercado de trabalho solicita</t>
  </si>
  <si>
    <t>Q052</t>
  </si>
  <si>
    <t>Os conhecimentos no ensino médio tiveram relação com a profissão que escolheu / que exerce</t>
  </si>
  <si>
    <t>Q053</t>
  </si>
  <si>
    <t>Os conhecimentos no ensino médio foram bem desenvolvidos, com aulas práticas, laboratórios, etc</t>
  </si>
  <si>
    <t>Q054</t>
  </si>
  <si>
    <t>Os conhecimentos no ensino médio proporcionaram cultura e conhecimento</t>
  </si>
  <si>
    <t>Q055</t>
  </si>
  <si>
    <t>Avaliação de ter estudado e trabalhado, simultaneamente, durante o ensino médio</t>
  </si>
  <si>
    <t>A=Atrapalhou os estudos, B=Possibilitou crescimento pessoal, C=Atrapalhou os estudos, mas possibilitou crescimento pessoal, D=Não atrapalhou os estudos, E=Não trabalho / não trabalhei</t>
  </si>
  <si>
    <t>Q056</t>
  </si>
  <si>
    <t>A escola que freqüenta ou freqüentou durante o ensino médio levou em conta que trabalhava ao mesmo tempo que estudava</t>
  </si>
  <si>
    <t>A=Sim, B=Não, C=Não sei</t>
  </si>
  <si>
    <t>Q057</t>
  </si>
  <si>
    <t>Como prova de consideração por parte da escola  pelo aluno trabalhar e estudar ao mesmo tempo, a escola tinha o horário flexível</t>
  </si>
  <si>
    <t>Q058</t>
  </si>
  <si>
    <t>Como prova de consideração por parte da escola pelo aluno trabalhar e estudar ao mesmo tempo, a escola tinha menor carga de trabalho ou de tarefas extraclasse</t>
  </si>
  <si>
    <t>Q059</t>
  </si>
  <si>
    <t>Como prova de consideração por parte da escola pelo aluno trabalhar e estudar ao mesmo tempo, a escola tinha programa de recuperação de notas</t>
  </si>
  <si>
    <t>Q060</t>
  </si>
  <si>
    <t>Como prova de consideração por parte da escola pelo aluno trabalhar e estudar ao mesmo tempo, a escola tinha abono de faltas</t>
  </si>
  <si>
    <t>Q061</t>
  </si>
  <si>
    <t>Como prova de consideração por parte da escola pelo aluno trabalhar e estudar ao mesmo tempo, a escola tinha aulas mais dinâmicas, com didática difenciada</t>
  </si>
  <si>
    <t>Q062</t>
  </si>
  <si>
    <t>Como prova de consideração por parte da escola pelo aluno trabalhar e estudar ao mesmo tempo, a escola tinha aulas de revisão da matéria aos (às) interessados(as)</t>
  </si>
  <si>
    <t>Q063</t>
  </si>
  <si>
    <t>Como prova de consideração por parte da escola pelo aluno trabalhar e estudar ao mesmo tempo, a escola tinha fornecimento de refeição aos (às) alunos(as)</t>
  </si>
  <si>
    <t>Q064</t>
  </si>
  <si>
    <t>A escola deve oferecer horário flexível para o aluno que trabalha</t>
  </si>
  <si>
    <t>Q065</t>
  </si>
  <si>
    <t>A escola deve oferecer menor carga de trabalho ou de tarefas extraclasse para o aluno que trabalha</t>
  </si>
  <si>
    <t>Q066</t>
  </si>
  <si>
    <t>A escola deve oferecer programa de recuperação de notas para o aluno que trabalha</t>
  </si>
  <si>
    <t>Q067</t>
  </si>
  <si>
    <t>A escola deve oferecer abono de faltas para o aluno que trabalha</t>
  </si>
  <si>
    <t>Q068</t>
  </si>
  <si>
    <t>A escola deve oferecer aulas mais dinâmicas, com didática diferenciada para o aluno que trabalha</t>
  </si>
  <si>
    <t>Q069</t>
  </si>
  <si>
    <t>A escola deve oferecer aulas de revisão da matéria  aos alunos interessados que trabalham</t>
  </si>
  <si>
    <t>Q070</t>
  </si>
  <si>
    <t>A escola deve oferecer atendimento extraclasse  aos alunos que trabalham</t>
  </si>
  <si>
    <t>Q071</t>
  </si>
  <si>
    <t>A escola deve oferecer fornecimento de refeição para o aluno que trabalha</t>
  </si>
  <si>
    <t>Q072</t>
  </si>
  <si>
    <t>Anos que levou para concluir o ensino fundamental (1º grau)</t>
  </si>
  <si>
    <t>A=Menos de 8 anos, B=8 anos, C=9 anos, D=10 anos, E=11 anos, F=Mais de 11 anos, G=Não cursei</t>
  </si>
  <si>
    <t>Q073</t>
  </si>
  <si>
    <t>Em que tipo de escola cursou o ensino fundamental (1ª grau)</t>
  </si>
  <si>
    <t>A=Somente em escola pública, B=Parte em escola pública e parte em escola particular, C=Somente em escola particular, D=Somente em escola indígena ou em escola situada em comunidade quilombola, E=Parte na escola indígena e parte em escola não-indígena, F=Parte em escola situada em comunidade quilombola e parte em escola fora de área quilombola, G=Não frenquentei a escola</t>
  </si>
  <si>
    <t>Q074</t>
  </si>
  <si>
    <t>Em que ano concluiu ou concluirá o ensino médio (2º grau)</t>
  </si>
  <si>
    <t>A=Vai concluir após 2009, B=Vai concluir no segundo semestre de 2009, C=No primeiro semestre de 2009, D=Em 2008, E=Em 2007, F=Em 2006, G=Em 2005, H=Em 2004, I=Entre 2003 e 2002, =Antes de 2002, J=Não cursei o ensino médio</t>
  </si>
  <si>
    <t>Q075</t>
  </si>
  <si>
    <t>Quantos anos levou para cursar o ensino médio (2º grau)</t>
  </si>
  <si>
    <t>A=Menos de 3 anos, B=3 anos, C=4 anos, D=5 anos, E=6 anos, F=Mais de 6 anos</t>
  </si>
  <si>
    <t>Q076</t>
  </si>
  <si>
    <t>Em que turno cursou ou esta cursando o ensino médio</t>
  </si>
  <si>
    <t>A=Somente no turno diurno, B=Maior parte no turno diurno, C=Somente no turno noturno, D=Maior parte no turno noturno</t>
  </si>
  <si>
    <t>Q077</t>
  </si>
  <si>
    <t>Em que tipo de escola cursou ou está cursando o ensino médio (2º grau)</t>
  </si>
  <si>
    <t>A=Somente em escola pública, B=Maior parte em escola pública, C=Somente em escola particular, D=Maior parte em escola particular, E=Somente em escola indígena, F=Maior parte em escola não-indígena, G=Somente em escola situada em comunidade quilombola, H=Maior parte em escola situada em comunidade não quilombola</t>
  </si>
  <si>
    <t>Q078</t>
  </si>
  <si>
    <t>Em que modalidade de ensino concluiu ou vai concluir o ensino médio (2º grau)</t>
  </si>
  <si>
    <t>A=Ensino regular, B=Educação para jovens e adultos (antigo supletivo), C=Ensino técnico / ensino profissional</t>
  </si>
  <si>
    <t>Q079</t>
  </si>
  <si>
    <t>Fez curso de língua estrangeira</t>
  </si>
  <si>
    <t>Q080</t>
  </si>
  <si>
    <t>Fez curso de computação ou informática</t>
  </si>
  <si>
    <t>Q081</t>
  </si>
  <si>
    <t>Fez curso preparatório para o vestibular (cursinho)</t>
  </si>
  <si>
    <t>Q082</t>
  </si>
  <si>
    <t>Fez outros cursos</t>
  </si>
  <si>
    <t>Q083</t>
  </si>
  <si>
    <t>Com que freqüência lê jornais</t>
  </si>
  <si>
    <t>A=Freqüentemente (todo dia ou quase todo dia), B=Às vezes, C=Nunca</t>
  </si>
  <si>
    <t>Q084</t>
  </si>
  <si>
    <t>Com que freqüência lê revistas de informação geral (Carta Capital, Veja, Istoé, Época, Exame, Caros Amigos, Piauí, Forum, etc)</t>
  </si>
  <si>
    <t>Q085</t>
  </si>
  <si>
    <t>Com que freqüência lê revistas de divulgação científica, tecnológica, filosófica ou artística (Ciência Hoje, Geo, Galileu, Mente &amp; Cérebro, Linux Magazine, PC Magazine, Filosofia, Cult, Nossa História, História Viva, Entrelivros, etc)</t>
  </si>
  <si>
    <t>Q086</t>
  </si>
  <si>
    <t>Com que freqüência lê revistas de humor, quadrinhos ou jogos (Casseta &amp; Planeta, Turma da Mônica, PC Gamer, etc)</t>
  </si>
  <si>
    <t>Q087</t>
  </si>
  <si>
    <t>Com que freqüência lê revistas para adolescentes ou sobre TV, cinema, música, celebridades (Viração, TPM, Set, Rolling Stones, Capricho, Contigo, Caras, etc)</t>
  </si>
  <si>
    <t>Q088</t>
  </si>
  <si>
    <t>Com que freqüência lê revistas sobre comportamento, moda, estilo e decoração (Cláudia, Maire Claire, Pais &amp; Filhos, Casa &amp; Jardim, Bons Fluidos, etc)</t>
  </si>
  <si>
    <t>Q089</t>
  </si>
  <si>
    <t>Com que freqüência lê revistas sobre automóveis, esporte e lazer (Quatro Rodas, Duas Rodas, Placar, Pesca &amp; Cia, Náutica, Revista do Volei, Viagem &amp; Turismo, Terra, etc)</t>
  </si>
  <si>
    <t>Q090</t>
  </si>
  <si>
    <t>Com que freqüência lê revistas sobre saúde (Boa Saúde, Saúde, Vida Simples, etc)</t>
  </si>
  <si>
    <t>Q091</t>
  </si>
  <si>
    <t>Com que freqüência lê revistas sobre religião (Sophia, Revista das Religiões, Missões, Gospel, Orixás, Delfos, etc)</t>
  </si>
  <si>
    <t>Q092</t>
  </si>
  <si>
    <t>Com que freqüência lê revistas sobre educação e estudos (Educação, Guia do Estudante, Almanaque Abril, Sociologia, Lígua Portuguesa, Speak up, etc)</t>
  </si>
  <si>
    <t>Q093</t>
  </si>
  <si>
    <t>Com que freqüência lê livros de ficção (romances, contos, poesias, etc)</t>
  </si>
  <si>
    <t>Q094</t>
  </si>
  <si>
    <t>Com que freqüência lê livros de não ficção e biografias (reportagens, livros científicos, filosóficos, históricos, documentários, etc)</t>
  </si>
  <si>
    <t>Q095</t>
  </si>
  <si>
    <t>Com que freqüência lê dicionários, enciclopédias e manuais</t>
  </si>
  <si>
    <t>Q096</t>
  </si>
  <si>
    <t>Com que freqüência lê sites e matérias na Internet</t>
  </si>
  <si>
    <t>Q097</t>
  </si>
  <si>
    <t>Avaliação da escola em que fez o ensino médio quanto ao conhecimento que os(as) professores(as) têm das matérias e a maneira de transmiti-lo</t>
  </si>
  <si>
    <t>A=Insuficiente a regular, B=Regular a bom, C=Bom a excelente</t>
  </si>
  <si>
    <t>Q098</t>
  </si>
  <si>
    <t>Avaliação da escola em que fez o ensino médio quanto à dedicação dos(as) professores(as) para preparar aulas e atender aos alunos</t>
  </si>
  <si>
    <t>Q099</t>
  </si>
  <si>
    <t>Avaliação da escola em que fez o ensino médio quanto às iniciativas da escola para realizar excursões, passeios culturais, estudos do meio ambiente</t>
  </si>
  <si>
    <t>Q100</t>
  </si>
  <si>
    <t>Avaliação da escola em que fez o ensino médio quanto à biblioteca</t>
  </si>
  <si>
    <t>Q101</t>
  </si>
  <si>
    <t>Avaliação da escola em que fez o ensino médio quanto às condições das salas de aula</t>
  </si>
  <si>
    <t>Q102</t>
  </si>
  <si>
    <t>Avaliação da escola em que fez o ensino médio quanto às condições dos laboratórios</t>
  </si>
  <si>
    <t>Q103</t>
  </si>
  <si>
    <t>Avaliação da escola em que fez o ensino médio quanto ao acesso a computadores e outros recursos de informática</t>
  </si>
  <si>
    <t>Q104</t>
  </si>
  <si>
    <t>Avaliação da escola em que fez o ensino médio quanto ao ensino de língua estrangeira</t>
  </si>
  <si>
    <t>Q105</t>
  </si>
  <si>
    <t>Avaliação da escola em que fez o ensino médio quanto ao interesse dos(as) alunos(as)</t>
  </si>
  <si>
    <t>Q106</t>
  </si>
  <si>
    <t>Avaliação da escola em que fez o ensino médio quanto ao trabalho de grupo</t>
  </si>
  <si>
    <t>Q107</t>
  </si>
  <si>
    <t>Avaliação da escola em que fez o ensino médio quanto às práticas de esportes</t>
  </si>
  <si>
    <t>Q108</t>
  </si>
  <si>
    <t>Avaliação da escola em que fez o ensino médio quanto à atenção e respeito dos(as) funcionários(as) e dos(as) professores(as)</t>
  </si>
  <si>
    <t>Q109</t>
  </si>
  <si>
    <t>Avaliação da escola em que fez o ensino médio quanto à direção</t>
  </si>
  <si>
    <t>Q110</t>
  </si>
  <si>
    <t>Avaliação da escola em que fez o ensino médio quanto à organização dos horários de aulas</t>
  </si>
  <si>
    <t>Q111</t>
  </si>
  <si>
    <t>Avaliação da escola em que fez o ensino médio quanto à localização</t>
  </si>
  <si>
    <t>Q112</t>
  </si>
  <si>
    <t>Avaliação da escola em que fez o ensino médio quanto à segurança (iluminação, policiamento, etc)</t>
  </si>
  <si>
    <t>Q113</t>
  </si>
  <si>
    <t>Avaliação da escola em que fez o ensino médio quanto ao respeito à diversidade</t>
  </si>
  <si>
    <t>Q114</t>
  </si>
  <si>
    <t>Avaliação da escola em que fez o ensino médio quanto a acessibilidade física e os recursos e os materiais para estudantes com deficiência (rampas, corrimãos, lupas, etc)</t>
  </si>
  <si>
    <t>Q115</t>
  </si>
  <si>
    <t>Avaliação da escola em que fez o ensino médio quanto a atenção às questões ambientais</t>
  </si>
  <si>
    <t>Q116</t>
  </si>
  <si>
    <t>A escola em que estuda ou estudou realiza palestras / debates</t>
  </si>
  <si>
    <t>Q117</t>
  </si>
  <si>
    <t>A escola em que estuda ou estudou realiza jogos / esportes / campeonatos</t>
  </si>
  <si>
    <t>Q118</t>
  </si>
  <si>
    <t>A escola em que estuda ou estudou realiza dança/música/coral/teatro</t>
  </si>
  <si>
    <t>Q119</t>
  </si>
  <si>
    <t>A escola em que estuda ou estudou realiza estudos do meio ambiente / passeios</t>
  </si>
  <si>
    <t>Q120</t>
  </si>
  <si>
    <t>A escola em que estuda ou estudou realiza feira de ciências / feira cultural</t>
  </si>
  <si>
    <t>Q121</t>
  </si>
  <si>
    <t>A escola em que estuda ou estudou realiza festas/gincanas</t>
  </si>
  <si>
    <t>Q122</t>
  </si>
  <si>
    <t>Atendimento educacional extraclasse</t>
  </si>
  <si>
    <t>Q123</t>
  </si>
  <si>
    <t>De acordo com os ensinamentos no ensino médio, como considera o preparo para conseguir um emprego, exercer alguma atividade profissional</t>
  </si>
  <si>
    <t>A=Eu me considero preparado(a) para entrar no mercado de trabalho, B=Apesar de ter freqüentado uma boa escola, eu me considero despreparado(a), pois não aprendi o suficiente para conseguir um emprego, C=Eu me considero despreparado(a) devido à baixa qualidade do ensino de minha escola, que não me preparou o suficiente, D=Não sei</t>
  </si>
  <si>
    <t>Q124</t>
  </si>
  <si>
    <t>Os(as) professores(as) têm autoridade, firmeza</t>
  </si>
  <si>
    <t>Q125</t>
  </si>
  <si>
    <t>Os(as) professores(as) são distantes, têm pouco envolvimento</t>
  </si>
  <si>
    <t>Q126</t>
  </si>
  <si>
    <t>Os(as) professores(as) têm respeito pelos estudantes</t>
  </si>
  <si>
    <t>Q127</t>
  </si>
  <si>
    <t>Os(as) professores(as) são indiferentes, ignoram sua existência</t>
  </si>
  <si>
    <t>Q128</t>
  </si>
  <si>
    <t>Os(as) professores(as) são preocupados(as) e dedicados(as)</t>
  </si>
  <si>
    <t>Q129</t>
  </si>
  <si>
    <t>Os(as) professores(as) são autoritários(as), rígidos(as), abusam do poder</t>
  </si>
  <si>
    <t>Q130</t>
  </si>
  <si>
    <t>Os(as) professores(as) valorizam as diferenças e ensinam a respeitá-las</t>
  </si>
  <si>
    <t>Q131</t>
  </si>
  <si>
    <t>Avaliação sobre a escola quanto à liberdade de expressar as idéias</t>
  </si>
  <si>
    <t>Q132</t>
  </si>
  <si>
    <t>Avaliação sobre a escola quanto ao respeito aos estudantes, sem discriminá-los</t>
  </si>
  <si>
    <t>Q133</t>
  </si>
  <si>
    <t>Avaliação sobre a escola quanto à amizade e respeito entre alunos(as) e trabalhadores da escola (funcionários(as), professores(as))</t>
  </si>
  <si>
    <t>Q134</t>
  </si>
  <si>
    <t>Avaliação sobre a escola quanto a levar em conta suas opiniões</t>
  </si>
  <si>
    <t>Q135</t>
  </si>
  <si>
    <t>Avaliação sobre a escola quanto à discussão dos problemas da atualidade nas aulas</t>
  </si>
  <si>
    <t>Q136</t>
  </si>
  <si>
    <t>Avaliação sobre a escola quanto à convivência entre estudantes</t>
  </si>
  <si>
    <t>Q137</t>
  </si>
  <si>
    <t>Avaliação sobre a escola quanto à organização para apoiar a resolução de problemas de relacionamento entre estudantes</t>
  </si>
  <si>
    <t>Q138</t>
  </si>
  <si>
    <t>Avaliação sobre a escola quanto à iniciativa para apoiar a resolução de problemas de relacionamento entre estudantes e professores(as)</t>
  </si>
  <si>
    <t>Q139</t>
  </si>
  <si>
    <t>Avaliação sobre a escola quanto à levar em conta seus problemas pessoais e familiares</t>
  </si>
  <si>
    <t>Q140</t>
  </si>
  <si>
    <t>Avaliação sobre a escola quanto à realização de Projetos e Palestras contra drogas</t>
  </si>
  <si>
    <t>Q141</t>
  </si>
  <si>
    <t>Avaliação sobre a escola quanto à realização de projetos e palestras sobre promoção da saúde e prevenção a Aids e a doenças sexualmente transmissíveis</t>
  </si>
  <si>
    <t>Q142</t>
  </si>
  <si>
    <t>Avaliação da escola quanto à realização de projetos e palestras sobre direitos humanos e violência</t>
  </si>
  <si>
    <t>Q143</t>
  </si>
  <si>
    <t>Avaliação da escola quanto à adoção de medidas para garantir a acessibilidade a estudantes com deficiências físicas ou mentais</t>
  </si>
  <si>
    <t>Q144</t>
  </si>
  <si>
    <t>Avaliação sobre a escola quanto à capacidade de relacionar os conteúdos das matérias com o cotidiano</t>
  </si>
  <si>
    <t>Q145</t>
  </si>
  <si>
    <t>Avaliação sobre a escola quanto ao reconhecimento e valorização da identidade étnica dos estudantes</t>
  </si>
  <si>
    <t>Q146</t>
  </si>
  <si>
    <t>Avaliação da escola quanto à levar em conta a opinião/participação dos pais</t>
  </si>
  <si>
    <t>Q147</t>
  </si>
  <si>
    <t>Nota para a formação que obteve no ensino médio</t>
  </si>
  <si>
    <t>A=0, B=1, C=2, D=3, E=4, F=5, G=6, H=7, I=8, J=9, K=10, L=Não sei, M=Não cursei</t>
  </si>
  <si>
    <t>Q148</t>
  </si>
  <si>
    <t>Considera-se racista</t>
  </si>
  <si>
    <t>Q149</t>
  </si>
  <si>
    <t>Parentes racistas</t>
  </si>
  <si>
    <t>Q150</t>
  </si>
  <si>
    <t>Amigos(as) ou colegas de escola e/ou trabalho racistas</t>
  </si>
  <si>
    <t>Q151</t>
  </si>
  <si>
    <t>Vizinhos e/ou conhecidos  racistas</t>
  </si>
  <si>
    <t>Q152</t>
  </si>
  <si>
    <t>Professores(as) ou funcionários da escola</t>
  </si>
  <si>
    <t>Q153</t>
  </si>
  <si>
    <t>Pessoas em geral (nas ruas, nos ambientes públicos, etc)</t>
  </si>
  <si>
    <t>Q154</t>
  </si>
  <si>
    <t>Acredita possuir algum preconceito contra pessoas mais pobres / participantes de programas sociais do governo (Bolsa família, etc)</t>
  </si>
  <si>
    <t>Q155</t>
  </si>
  <si>
    <t>Acredita possuir algum preconceito contra negros(as), indígenas, orientais, ciganos(as), ou de outras etnias</t>
  </si>
  <si>
    <t>Q156</t>
  </si>
  <si>
    <t>Acredita possuir algum preconceito contra mulheres</t>
  </si>
  <si>
    <t>Q157</t>
  </si>
  <si>
    <t>Acredita possuir algum preconceito contra homossexuais ou gays, lésbicas, bissexuais, travestis, transexuais</t>
  </si>
  <si>
    <t>Q158</t>
  </si>
  <si>
    <t>Acredita possuir algum preconceito contra pessoas muito religiosas</t>
  </si>
  <si>
    <t>Q159</t>
  </si>
  <si>
    <t>Acredita possuir algum preconceito contra pessoas de outra religião</t>
  </si>
  <si>
    <t>Q160</t>
  </si>
  <si>
    <t>Acredita possuir algum preconceito contra pessoas sem religião</t>
  </si>
  <si>
    <t>Q161</t>
  </si>
  <si>
    <t>Acredita possuir algum preconceito contra pessoas de outras cidades, do interior, da zona rural ou de outras regiões do país ou do exterior</t>
  </si>
  <si>
    <t>Q162</t>
  </si>
  <si>
    <t>Acredita possuir algum preconceito contra pessoas idosas</t>
  </si>
  <si>
    <t>Q163</t>
  </si>
  <si>
    <t>Acredita possuir algum preconceito contra pessoas com deficiência física ou mental</t>
  </si>
  <si>
    <t>Q164</t>
  </si>
  <si>
    <t>Acredita possuir algum preconceito contra pessoas muito gordas ou muito magras</t>
  </si>
  <si>
    <t>Q165</t>
  </si>
  <si>
    <t>Acredita possuir algum preconceito contra moradores(as) de favela ou de periferia</t>
  </si>
  <si>
    <t>Q166</t>
  </si>
  <si>
    <t>Acredita possuir algum preconceito contra meninos(as) em situação de rua</t>
  </si>
  <si>
    <t>Q167</t>
  </si>
  <si>
    <t>Acredita possuir algum preconceito contra jovens infratores(as) / jovens em conflito com a lei</t>
  </si>
  <si>
    <t>Q168</t>
  </si>
  <si>
    <t>Acredita possuir algum preconceito contra usuários(as) de drogas</t>
  </si>
  <si>
    <t>Q169</t>
  </si>
  <si>
    <t>Já sofreu discriminação econômica</t>
  </si>
  <si>
    <t>Q170</t>
  </si>
  <si>
    <t>Já sofreu discriminação étnica, racial ou de cor</t>
  </si>
  <si>
    <t>Q171</t>
  </si>
  <si>
    <t>Já sofreu discriminação de gênero (ou por ser mulher ou por ser homem)</t>
  </si>
  <si>
    <t>Q172</t>
  </si>
  <si>
    <t>Já sofreu discriminação por ser ou ter sido identificado como homossexual (gay, lésbica, bissexual, travesti ou transexual</t>
  </si>
  <si>
    <t>Q173</t>
  </si>
  <si>
    <t>Já sofreu discriminação religiosa</t>
  </si>
  <si>
    <t>Q174</t>
  </si>
  <si>
    <t>Já sofreu discriminação por não ter religião</t>
  </si>
  <si>
    <t>Q175</t>
  </si>
  <si>
    <t>Já sofreu discriminação por causa do local de seu nascimento (em outra cidade, no interior, em outra região, no exterior, etc)</t>
  </si>
  <si>
    <t>Q176</t>
  </si>
  <si>
    <t>Já sofreu discriminação por causa da idade</t>
  </si>
  <si>
    <t>Q177</t>
  </si>
  <si>
    <t>Já sofreu discriminação por ser pessoa com deficiência física ou mental</t>
  </si>
  <si>
    <t>Q178</t>
  </si>
  <si>
    <t>Já sofreu discriminação por causa de sua aparência física (gordo/a, magro/a, alto/a, baixo/a, etc)</t>
  </si>
  <si>
    <t>Q179</t>
  </si>
  <si>
    <t>Já sofreu discriminação por causa do lugar de sua moradia</t>
  </si>
  <si>
    <t>Q180</t>
  </si>
  <si>
    <t>Já presenciou discriminação econômica</t>
  </si>
  <si>
    <t>Q181</t>
  </si>
  <si>
    <t>Já presenciou discriminação étnica, racial ou de cor</t>
  </si>
  <si>
    <t>Q182</t>
  </si>
  <si>
    <t>Já presenciou discriminação contra mulheres</t>
  </si>
  <si>
    <t>Q183</t>
  </si>
  <si>
    <t>Já presenciou discriminação contra homossexuais (gay, lésbica, bissexual, travesti ou transexual)</t>
  </si>
  <si>
    <t>Q184</t>
  </si>
  <si>
    <t>Já presenciou discriminação religiosa</t>
  </si>
  <si>
    <t>Q185</t>
  </si>
  <si>
    <t>Já presenciou discriminação por causa do local de seu nascimento (em outra cidade, no interior, em outra região, no exterior, etc)</t>
  </si>
  <si>
    <t>Q186</t>
  </si>
  <si>
    <t>Já presenciou discriminação contra jovens menores de 18 anos</t>
  </si>
  <si>
    <t>Q187</t>
  </si>
  <si>
    <t>Já presenciou discriminação contra pessoas idosas</t>
  </si>
  <si>
    <t>Q188</t>
  </si>
  <si>
    <t>Já presenciou discriminação por ser pessoa com deficiência</t>
  </si>
  <si>
    <t>Q189</t>
  </si>
  <si>
    <t>Já presenciou discriminação por causa de sua aparência física</t>
  </si>
  <si>
    <t>Q190</t>
  </si>
  <si>
    <t>Já presenciou discriminação por causa do lugar de sua moradia</t>
  </si>
  <si>
    <t>Q191</t>
  </si>
  <si>
    <t>Se incomodaria se tivesse como parente ou colega de escola  uma pessoa de outra classe social</t>
  </si>
  <si>
    <t>Q192</t>
  </si>
  <si>
    <t>Se incomodaria se tivesse como parente ou colega de escola uma pessoa de outra cor ou etnia</t>
  </si>
  <si>
    <t>Q193</t>
  </si>
  <si>
    <t>Se incomodaria se tivesse como parente ou colega de escola uma pessoa de outra religião</t>
  </si>
  <si>
    <t>Q194</t>
  </si>
  <si>
    <t>Se incomodaria se tivesse como parente ou colega de escola uma pessoa com posições políticas diferentes da sua</t>
  </si>
  <si>
    <t>Q195</t>
  </si>
  <si>
    <t>Se incomodaria se tivesse como parente ou colega de escola uma pessoa de outra origem geográfica</t>
  </si>
  <si>
    <t>Q196</t>
  </si>
  <si>
    <t>Se incomodaria se tivesse como parente ou colega de escola uma pessoa homossexual (gay, lésbica, bissexual, travesti ou transexual)</t>
  </si>
  <si>
    <t>Q197</t>
  </si>
  <si>
    <t>Se incomodaria se tivesse como parente ou colega de escola uma pessoa muito mais nova ou mais velha</t>
  </si>
  <si>
    <t>Q198</t>
  </si>
  <si>
    <t>Se incomodaria se tivesse como parente ou colega de escola uma pessoa com deficiência física ou mental</t>
  </si>
  <si>
    <t>Q199</t>
  </si>
  <si>
    <t>O quanto você se interessa pela política</t>
  </si>
  <si>
    <t>A=Muito, B=Pouco, C=Não me interesso</t>
  </si>
  <si>
    <t>Q200</t>
  </si>
  <si>
    <t>O quanto você se interessa pela globalização</t>
  </si>
  <si>
    <t>Q201</t>
  </si>
  <si>
    <t>O quanto você se interessa por esportes</t>
  </si>
  <si>
    <t>Q202</t>
  </si>
  <si>
    <t>O quanto você se interessa por religião</t>
  </si>
  <si>
    <t>Q203</t>
  </si>
  <si>
    <t>O quanto você se interessa pelas questões do meio ambiente, poluição</t>
  </si>
  <si>
    <t>Q204</t>
  </si>
  <si>
    <t>O quanto você se interessa pelas questões sobre desigualdade social, pobreza, desemprego, miséria</t>
  </si>
  <si>
    <t>Q205</t>
  </si>
  <si>
    <t>O quanto você se interessa pelas questões sobre artes, teatro, cinema</t>
  </si>
  <si>
    <t>Q206</t>
  </si>
  <si>
    <t>O quanto você se interessa sobre a questão das drogas</t>
  </si>
  <si>
    <t>Q207</t>
  </si>
  <si>
    <t>O quanto você se interessa sobre a questão do acesso e qualidade dos serviços públicos de saúde e educação</t>
  </si>
  <si>
    <t>Q208</t>
  </si>
  <si>
    <t>O quanto você se interessa pelas questões sobre sexualidade (prazer, sexo seguro, gravidez, doenças sexualmente transmissíveis, etc)</t>
  </si>
  <si>
    <t>Q209</t>
  </si>
  <si>
    <t>O quanto você se interessa pelas questões sobre racismo contra negros, indígenas, orientais, ciganos, judeus, etc</t>
  </si>
  <si>
    <t>Q210</t>
  </si>
  <si>
    <t>O quanto você se interessa pelas questões sobre discriminação e violência contra mulheres</t>
  </si>
  <si>
    <t>Q211</t>
  </si>
  <si>
    <t>O quanto você se interessa pelas questões sobre discriminação e violência contra homossexuais (gay, lésbica, bissexual, travesti ou transexual)</t>
  </si>
  <si>
    <t>Q212</t>
  </si>
  <si>
    <t>O quanto você se interessa pelas questões sobre discriminação e violência contra crianças e adolescentes</t>
  </si>
  <si>
    <t>Q213</t>
  </si>
  <si>
    <t>O quanto você se interessa pelas questões sobre discriminação e violência contra pessoas idosas</t>
  </si>
  <si>
    <t>Q214</t>
  </si>
  <si>
    <t>O quanto você se interessa pelas questões sobre discriminação e violência contra pessoas com deficiência</t>
  </si>
  <si>
    <t>Q215</t>
  </si>
  <si>
    <t>A primeira contribuição para a sua vida pessoal que obteve ao realizar o Ensino Médio foi</t>
  </si>
  <si>
    <t>A=Obtenção de um certificado de conclusão de curso / obtenção de um diploma, B=Formação básica necessária para obter um emprego melhor, C=Condições de melhorar minha posição no emprego atual, D=Obtenção de cultura geral / ampliação de minha formação pessoal, E=Formação básica necessária para continuar os estudos em uma universidade / faculdade, F=Atender à expectativa de meus pais sobre meus estudos, G=Formação humana e cidadã para ser uma pessoa melhor e mais respeitosa das diferenças</t>
  </si>
  <si>
    <t>Q216</t>
  </si>
  <si>
    <t>A segunda contribuição para a sua vida pessoal que obteve ao realizar o Ensino Médio foi</t>
  </si>
  <si>
    <t>Q217</t>
  </si>
  <si>
    <t>A terceira contribuição para a sua vida pessoal que obteve ao realizar o Ensino Médio foi</t>
  </si>
  <si>
    <t>Q218</t>
  </si>
  <si>
    <t>A principal decisão que vai tomar quando concluir ou obter a certificação do ensino médio (2º grau)</t>
  </si>
  <si>
    <t>A=Já conclui o ensino médio, B=Prestar vestibular e continuar os estudos no ensino superior, C=Procurar um emprego, D=Prestar vestibular e continuar a trabalhar, E=Fazer curso(s) profissionalizante(s) e me preparar para o trabalho, F=Trabalhar por conta própria / trabalhar em negócio da família, G=Trabalhar em atividade ligada à comunidade indígena, H=Trabalhar em atividade ligada à comunidade quilombola, I=Ainda não decidiu</t>
  </si>
  <si>
    <t>Q219</t>
  </si>
  <si>
    <t>E a médio prazo, daqui a uns 4 ou 5 anos já planejou o que gostaria que acontecesse</t>
  </si>
  <si>
    <t>A=Gostaria de ter um diploma universitário para conseguir um bom emprego, B=Gostaria de prestar um concurso e trabalhar no setor público, C=Gostaria de ganhar dinheiro em meu próprio negócio, D=Gostaria de estar envolvido em projeto de desenvolvimento de minha comunidade indígena, E=Gostaria de estar envolvido em projeto de desenvolvimento de minha comunidade quilombola, F=Não planejei</t>
  </si>
  <si>
    <t>Q220</t>
  </si>
  <si>
    <t>Que profissão escolheu seguir</t>
  </si>
  <si>
    <t>A=Ainda não escolhi, B=Profissão ligada às Engenharias / Ciências Tecnológicas / Matemáticas, C=Profissão ligada às Ciências Humanas, D=Profissão ligada às Artes, E=Profissão ligadas às Ciências Biológicas e de Saúde, F=Professor(a) de Ensino Fundamental, Médio ou Superior, G=Não vou seguir nenhuma profissão</t>
  </si>
  <si>
    <t>Q221</t>
  </si>
  <si>
    <t>Meus pais ajudaram a tomar minha decisão sobre minha profissão</t>
  </si>
  <si>
    <t>A=Ajudou muito, B=Ajudou pouco, C=Não ajudou</t>
  </si>
  <si>
    <t>Q222</t>
  </si>
  <si>
    <t>A escola ajudou a tomar minha decisão sobre minha profissão</t>
  </si>
  <si>
    <t>Q223</t>
  </si>
  <si>
    <t>Meus amigos ajudaram a tomar minha decisão sobre minha profissão</t>
  </si>
  <si>
    <t>Q224</t>
  </si>
  <si>
    <t>Informações gerais, revistas, jornais, TV ajudaram a tomar minha decisão sobre minha profissão</t>
  </si>
  <si>
    <t>Q225</t>
  </si>
  <si>
    <t>Meu trabalho ajudou a tomar minha decisão sobre minha profissão</t>
  </si>
  <si>
    <t>Q226</t>
  </si>
  <si>
    <t>Estímulo financeiro ajudou a tomar minha decisão sobre minha profissão</t>
  </si>
  <si>
    <t>Q227</t>
  </si>
  <si>
    <t>Facilidade de obter emprego ajudou a tomar minha decisão sobre minha profissão</t>
  </si>
  <si>
    <t>Q228</t>
  </si>
  <si>
    <t>Continuou os estudos depois de ter concluído o ensino médio (2º grau)</t>
  </si>
  <si>
    <t>A=Sim, estou estudando no momento atual, B=Sim, mas não estou estudando no momento atual, C=Não</t>
  </si>
  <si>
    <t>Q229</t>
  </si>
  <si>
    <t>Frequentou ou está freqüentando um curso profissionalizante</t>
  </si>
  <si>
    <t>Q230</t>
  </si>
  <si>
    <t>Frequentou ou está freqüentando um curso preparatório para vestibular</t>
  </si>
  <si>
    <t>Q231</t>
  </si>
  <si>
    <t>Frequentou ou está freqüentando um curso superior</t>
  </si>
  <si>
    <t>Q232</t>
  </si>
  <si>
    <t>Frequentou ou está freqüentando um curso de língua estrangeira</t>
  </si>
  <si>
    <t>Q233</t>
  </si>
  <si>
    <t>Frequentou ou está freqüentando um curso de computação ou informática</t>
  </si>
  <si>
    <t>Q234</t>
  </si>
  <si>
    <t>Frequentou ou está freqüentando um curso preparatório para outros concursos públicos</t>
  </si>
  <si>
    <t>Q235</t>
  </si>
  <si>
    <t>Frequentou ou está freqüentando outro curso</t>
  </si>
  <si>
    <t>Q236</t>
  </si>
  <si>
    <t>O curso profissionalizante fez mais falta para minha vida, depois que terminei o ensino médio</t>
  </si>
  <si>
    <t>Q237</t>
  </si>
  <si>
    <t>O curso preparatório para vestibular fez mais falta para minha vida, depois que terminei o ensino médio</t>
  </si>
  <si>
    <t>Q238</t>
  </si>
  <si>
    <t>O curso superior fez mais falta para minha vida, depois que terminei o ensino médio</t>
  </si>
  <si>
    <t>Q239</t>
  </si>
  <si>
    <t>O curso de língua estrangeira fez mais falta para minha vida, depois que terminei o ensino médio</t>
  </si>
  <si>
    <t>Q240</t>
  </si>
  <si>
    <t>O curso de computação ou informática fez mais falta para minha vida, depois que terminei o ensino médio</t>
  </si>
  <si>
    <t>Q241</t>
  </si>
  <si>
    <t>Como realiza ou realizou o Curso de Educação de Jovens e Adultos - EJA</t>
  </si>
  <si>
    <t>A=Frequenta curso presencial em escola pública, B=Frequenta curso presencial em escola particular, C=Frequenta curso presencial na empresa em que trabalha, D=Frequenta tele-sala, E=Frequenta curso promovido por instituição religiosa ou filantrópica, F=Faz curso a distância (via rádio,  televisão, internet, correio, com apostilas), G=Não frequenta</t>
  </si>
  <si>
    <t>Q242</t>
  </si>
  <si>
    <t>Período em que cursa a EJA</t>
  </si>
  <si>
    <t>A=Diurno, B=Noturno, C=A distância, D=Não curso</t>
  </si>
  <si>
    <t>Q243</t>
  </si>
  <si>
    <t>Já havia cursado antes a EJA e depois parou</t>
  </si>
  <si>
    <t>Q244</t>
  </si>
  <si>
    <t>Parou de frequentar a EJA porque o horário de trabalho era difícil/não tinha tempo de estudar</t>
  </si>
  <si>
    <t>Q245</t>
  </si>
  <si>
    <t>Parou de frequentar a EJA porque estudava no curso da empresa e fui demitido</t>
  </si>
  <si>
    <t>Q246</t>
  </si>
  <si>
    <t>Parou de frequentar a EJA porque teve problemas ligados à saúde ou acidentes ou pessoas da família</t>
  </si>
  <si>
    <t>Q247</t>
  </si>
  <si>
    <t>Parou de frequentar a EJA porque mudou de cidade</t>
  </si>
  <si>
    <t>Q248</t>
  </si>
  <si>
    <t>Parou de frequentar a EJA porque casou/teve filhos</t>
  </si>
  <si>
    <t>Q249</t>
  </si>
  <si>
    <t>Parou de frequentar a EJA porque não tinha interesse/desistiu</t>
  </si>
  <si>
    <t>Q250</t>
  </si>
  <si>
    <t>Parou de frequentar a EJA porque sentiu-se discriminado/sofreu agressão</t>
  </si>
  <si>
    <t>Q251</t>
  </si>
  <si>
    <t>Não frequentou</t>
  </si>
  <si>
    <t>Q252</t>
  </si>
  <si>
    <t>Frequentou alguma vez escola regular</t>
  </si>
  <si>
    <t>Q253</t>
  </si>
  <si>
    <t>Se já frequentou escola regular, em que série ou ano escolar deixou a escola</t>
  </si>
  <si>
    <t>A=1ª série do Ensino Fundamental, B=2ª série do Ensino Fundamental, C=3ª série do Ensino Fundamental, D=4ª série do Ensino Fundamental, E=5ª série do Ensino Fundamental, F=6ª série do Ensino Fundamental, G=7ª série do Ensino Fundamental, H=8ª série do Ensino Fundamental, I=1ª série do Ensino Médio, J=2ª série do Ensino Médio, L=3ª série do Ensino Médio, M=Não frequentou</t>
  </si>
  <si>
    <t>Q254</t>
  </si>
  <si>
    <t>Quanto tempo levou para cursar a 1ª Série do Ensino Médio</t>
  </si>
  <si>
    <t>A=Não cursou/não frequentou, B=1 ano, C=2 ano, D=Mais de 2 anos</t>
  </si>
  <si>
    <t>Q255</t>
  </si>
  <si>
    <t>Quanto tempo levou para cursar a 2ª Série do Ensino Médio</t>
  </si>
  <si>
    <t>A=Não cursou/não frequentou, B=3 ano, C=4 ano, D=Mais de 2 anos</t>
  </si>
  <si>
    <t>Q256</t>
  </si>
  <si>
    <t>Quanto tempo levou para cursar a 3ª Série do Ensino Médio</t>
  </si>
  <si>
    <t>A=Não cursou/não frequentou, B=5 ano, C=6 ano, D=Mais de 2 anos</t>
  </si>
  <si>
    <t>Q257</t>
  </si>
  <si>
    <t>Em que tipo de escola cursou a 1ª Séire do Ensino Médio</t>
  </si>
  <si>
    <t>A=Escola da Prefeitura (Municipal), B=Escola estadual ou federal, C=Escola particular, D=Escola de igreja ou instituição filantrópica, E=Não cursou</t>
  </si>
  <si>
    <t>Q258</t>
  </si>
  <si>
    <t>Em que tipo de escola cursou a 2ª Séire do Ensino Médio</t>
  </si>
  <si>
    <t>Q259</t>
  </si>
  <si>
    <t>Em que tipo de escola cursou a 3ª Séire do Ensino Médio</t>
  </si>
  <si>
    <t>Q260</t>
  </si>
  <si>
    <t>Quantos anos tinha quando deixou de frequentar a escola regular</t>
  </si>
  <si>
    <t>A=Menos de 10 anos, B=Entre 10 e 14 anos (inclusive), C=Entre 15 e 18 anos (inclusive), D=Entre 19 e 24 anos (inclusive), E=Entre 25 e 30 anos (inclusive), F=Mais de 30 anos, G=Nunca frequentei</t>
  </si>
  <si>
    <t>Q261</t>
  </si>
  <si>
    <t>Nunca frequentou uma escola regular porque não conseguiu vaga em escola pública / a família não tinha condições de pagar os estudos</t>
  </si>
  <si>
    <t>Q262</t>
  </si>
  <si>
    <t>Nunca frequentou uma escola regular porque não havia escola perto de casa</t>
  </si>
  <si>
    <t>Q263</t>
  </si>
  <si>
    <t>Nunca frequentou uma escola regular porque não gostava de estudar / não tinha interesse</t>
  </si>
  <si>
    <t>Q264</t>
  </si>
  <si>
    <t>Nunca frequentou uma escola regular por motivos ligados ao trabalho: horário de trabalho era difícil / não tinha tempo de estudar</t>
  </si>
  <si>
    <t>Q265</t>
  </si>
  <si>
    <t>Nunca frequentou uma escola regular porque parou de estudar porque casou / teve filhos / teve que cuidar da família</t>
  </si>
  <si>
    <t>Q266</t>
  </si>
  <si>
    <t>Nunca frequentou uma escola regular porque não tinha apoio da família</t>
  </si>
  <si>
    <t>Q267</t>
  </si>
  <si>
    <t>Nunca frequentou uma escola regular por problemas ligados à saúde: sofreu acidente/ficou doente/aconteceu algum acidente com pessoas da família</t>
  </si>
  <si>
    <t>Q268</t>
  </si>
  <si>
    <t>Nunca frequentou uma escola regular porque sofreu discriminação</t>
  </si>
  <si>
    <t>Q269</t>
  </si>
  <si>
    <t>Deixou de frequentar uma escola regular porque foi reprovado</t>
  </si>
  <si>
    <t>Q270</t>
  </si>
  <si>
    <t>Deixou de frequentar uma escola regular porque não conseguiu vaga em escola pública / a família não tinha condições de pagar os estudos</t>
  </si>
  <si>
    <t>Q271</t>
  </si>
  <si>
    <t>Deixou de frequentar uma escola regular porque não havia escola perto de casa</t>
  </si>
  <si>
    <t>Q272</t>
  </si>
  <si>
    <t>Deixou de frequentar uma escola regular porque a escola a escola que frequentava era muito ruim (tinha muita bagunça, não tinha professores, as aulas não eram boas, etc)</t>
  </si>
  <si>
    <t>Q273</t>
  </si>
  <si>
    <t>Deixou de frequentar uma escola regular porque não gostava de estudar / não tinha interesse</t>
  </si>
  <si>
    <t>Q274</t>
  </si>
  <si>
    <t>Deixou de frequentar uma escola regular por motivos ligados ao trabalho: horário de trabalho era difícil / não tinha tempo de estudar</t>
  </si>
  <si>
    <t>Q275</t>
  </si>
  <si>
    <t>Deixou de frequentar uma escola regular porque parou de estudar porque casou / teve filhos / teve que cuidar da família</t>
  </si>
  <si>
    <t>Q276</t>
  </si>
  <si>
    <t>Deixou de frequentar uma escola regular porque não tinha apoio da família</t>
  </si>
  <si>
    <t>Q277</t>
  </si>
  <si>
    <t>Deixou de frequentar uma escola regular por problemas ligados à saúde: sofreu acidente/ficou doente/aconteceu algum acidente com pessoas da família</t>
  </si>
  <si>
    <t>Q278</t>
  </si>
  <si>
    <t>Deixou de frequentar uma escola regular porque sofreu discriminação na escola</t>
  </si>
  <si>
    <t>Q279</t>
  </si>
  <si>
    <t>Deixou de frequentar uma escola regular porque sofreu agressão (física ou verbal) na escola</t>
  </si>
  <si>
    <t>Q280</t>
  </si>
  <si>
    <t>Não voltou a estudar na EJA</t>
  </si>
  <si>
    <t>Q281</t>
  </si>
  <si>
    <t>Voltou a estudar ou a cursar a EJA para conseguir o primeiro emprego</t>
  </si>
  <si>
    <t>Q282</t>
  </si>
  <si>
    <t>Voltou a estudar ou a cursar a EJA para conseguir um emprego melhor</t>
  </si>
  <si>
    <t>Q283</t>
  </si>
  <si>
    <t>Voltou a estudar ou a cursar a EJA para melhorar de posição no emprego atual</t>
  </si>
  <si>
    <t>Q284</t>
  </si>
  <si>
    <t>Voltou a estudar ou a cursar a EJA para prestar vestibular e fazer uma faculdade</t>
  </si>
  <si>
    <t>Q285</t>
  </si>
  <si>
    <t>Voltou a estudar ou a cursar a EJA para fazer algum curso profissionalizante</t>
  </si>
  <si>
    <t>Q286</t>
  </si>
  <si>
    <t>Voltou a estudar ou a cursar a EJA para adquirir mais conhecimento, ficar atualizado</t>
  </si>
  <si>
    <t>Q287</t>
  </si>
  <si>
    <t>Voltou a estudar ou a cursar a EJA para ser alguém na vida, ter mais chances</t>
  </si>
  <si>
    <t>Q288</t>
  </si>
  <si>
    <t>Depois que voltou ou começou a estudar aumentou seus conhecimentos, adquiriu mais informações, tem mais preparo</t>
  </si>
  <si>
    <t>Q289</t>
  </si>
  <si>
    <t>Depois que voltou ou começou a estudar melhorou sua autoestima, sua satisfação pessoal</t>
  </si>
  <si>
    <t>Q290</t>
  </si>
  <si>
    <t>Depois que voltou ou começou a estudar teve reconhecimento no trabalho</t>
  </si>
  <si>
    <t>Q291</t>
  </si>
  <si>
    <t>Depois que voltou ou começou a estudar surgiram novas oportunidades de trabalho</t>
  </si>
  <si>
    <t>Q292</t>
  </si>
  <si>
    <t>Depois que voltou ou começou a estudar sua vida ficou pior, mais cansativa, mais corrida</t>
  </si>
  <si>
    <t>Q293</t>
  </si>
  <si>
    <t>Não mudou nada depois que voltou ou começou a estudar</t>
  </si>
  <si>
    <t>2010</t>
  </si>
  <si>
    <t>Idade do inscrito em 31/12/2010</t>
  </si>
  <si>
    <t>1 = Já concluiu, 2 = Concluirá em 2010, 3 = Concluirá após 2010</t>
  </si>
  <si>
    <t>Estado Civil do participante</t>
  </si>
  <si>
    <t>0 = Solteiro(a),, 1 = Casado(a),, 2 = Em união estável,, 3 = Mora com um(a) companheiro(a), 4 = Divorciado(a),, 5 = Desquitado(a),, 6 = Viúvo(a)</t>
  </si>
  <si>
    <t>Tipo de Raça do participante</t>
  </si>
  <si>
    <t>0 = Não declarado, 1 = Branca, 2 = Preta, 3 = Parda, 4 = Amarela, 5 = Indígena</t>
  </si>
  <si>
    <t>NU_NOTA_CN</t>
  </si>
  <si>
    <t>NU_NOTA_CH</t>
  </si>
  <si>
    <t>NU_NOTA_LC</t>
  </si>
  <si>
    <t>NU_NOTA_MT</t>
  </si>
  <si>
    <t>Vetor com as respostas da parte objetiva da prova de Linguagens e Códigos (Obs: as 45 primeiras posições deste campo são referentes as respectivas respostas, sendo que as 5 primeiras correspondem a parte de língua estrangeira)</t>
  </si>
  <si>
    <t>89 = AZUL, 90 = AMARELO, 91 = BRANCA, 92 = ROSA, 105 = AZUL, 106 = AMARELO, 107 = BRANCA, 108 = ROSA</t>
  </si>
  <si>
    <t>85 = AZUL, 86 = AMARELO, 87 = BRANCA, 88 = ROSA, 101 = AZUL, 102 = AMARELO, 103 = BRANCA, 104 = ROSA</t>
  </si>
  <si>
    <t>93 = AMARELO, 94 = CINZA, 95 = AZUL, 96 = ROSA, 109 = AMARELO, 110 = CINZA, 111 = AZUL, 112 = ROSA</t>
  </si>
  <si>
    <t>97 = AMARELO, 98 = CINZA, 99 = AZUL, 100 = ROSA, 113 = AMARELO, 114 = CINZA, 115 = AZUL, 116 = ROSA</t>
  </si>
  <si>
    <t>0 = Ingles, 1 = Espanhol</t>
  </si>
  <si>
    <t>B = Entregou a redação em branco, D = Desconsiderada, F = Faltou à prova, N = Redação anulada, P = Presente à prova</t>
  </si>
  <si>
    <t>IN_QSE</t>
  </si>
  <si>
    <t>Resposta ao Questionário Socioeconômico</t>
  </si>
  <si>
    <t>1=Respondeu o questionário socioecômico, 0=Não respondeu o questionário socioecômico</t>
  </si>
  <si>
    <t>Código do Município da escola em que estudou:</t>
  </si>
  <si>
    <t>Quantas pessoas moram com você? (incluindo filhos, irmãos, parentes e amigos)</t>
  </si>
  <si>
    <t>A=Uma a três, B=Quatro a sete, C=Oito a dez, D=Mais de dez, E=Moro sozinho</t>
  </si>
  <si>
    <t>Qual é o nível de escolaridade do seu pai?</t>
  </si>
  <si>
    <t>A=Da 1ª à 4ª série do Ensino Fundamental (antigo primário), B=Da 5ª à 8ª série do Ensino Fundamental (antigo ginásio), C=Ensino Médio (antigo 2º grau), D=Ensino Superior, E=Especialização, F=Mestrado, G=Doutorado, H=Não estudou., I=Não sei</t>
  </si>
  <si>
    <t>Qual é o nível de escolaridade da sua mãe?</t>
  </si>
  <si>
    <t>"Somando a sua renda com a renda das pessoas que moram com você, quanto é, aproximadamente, a renda familiar mensal?</t>
  </si>
  <si>
    <t>A=Até 1 salário mínimo (até R$ 510,00)., B=De 1 a 3 salários mínimos (de R$ 510,00 até R$ 1.530,00)., C=De 3 a 6 salários mínimos (de R$ 1.530,00 até R$ 3.060,00)., D=De 6 a 9 salários mínimos (de R$ 3.060,00 até R$ 4.590,00)., E=De 9 a 12 salários mínimos (de R$ 4.590,00 até R$ 6.120,00)., F=De 12 a 15 salários mínimos (de R$ 6.210,00 até R$ 7.650,00)., G=Mais de 15 salários mínimos (mais de R$ 7.650,00)., H=Nenhuma renda.</t>
  </si>
  <si>
    <t>Qual a sua renda mensal, aproximadamente?</t>
  </si>
  <si>
    <t>A casa onde você mora é?</t>
  </si>
  <si>
    <t>A=Própria, B=Alugada, C=Cedida</t>
  </si>
  <si>
    <t>Sua casa está localizada em?</t>
  </si>
  <si>
    <t>A=Zona rural., B=Zona urbana, C=Comunidade indígena., D=Comunidade quilombola.</t>
  </si>
  <si>
    <t>Você trabalha ou já trabalhou?</t>
  </si>
  <si>
    <t>Grau de importância quanto a sua decisão de trabalhar para ajudar meus pais nas despesas com a casa</t>
  </si>
  <si>
    <t>0=0 indica o fator menos relevante  e 5 o fator mais relevante, 1=, 2=, 3=, 4=, 5=</t>
  </si>
  <si>
    <t>Grau de importância quanto a sua decisão de trabalhar para sustentar minha família (esposo/a, filhos/as etc.)</t>
  </si>
  <si>
    <t>Grau de importância quanto a sua decisão de trabalhar para ser independente (ganhar meu próprio dinheiro)</t>
  </si>
  <si>
    <t>Grau de importância quanto a sua decisão de trabalhar para adquirir experiência</t>
  </si>
  <si>
    <t>Grau de importância quanto a sua decisão de trabalhar para custear/ pagar meus estudos</t>
  </si>
  <si>
    <t>Você fez algum curso preparatório para o trabalho que realiza ou realizou?</t>
  </si>
  <si>
    <t>Frequentou ou frequenta Curso profissionalizante</t>
  </si>
  <si>
    <t>Frequentou ou frequenta Curso preparatório para vestibular</t>
  </si>
  <si>
    <t>Frequentou ou frequenta Curso superior</t>
  </si>
  <si>
    <t>Frequentou ou frequenta Curso de língua estrangeira</t>
  </si>
  <si>
    <t>Frequentou ou frequenta Curso de computação ou informática</t>
  </si>
  <si>
    <t>Frequentou ou frequenta Curso preparatório para outros concursos públicos</t>
  </si>
  <si>
    <t>Frequentou ou frequenta Outro curso</t>
  </si>
  <si>
    <t>Quantas horas semanais você trabalha?</t>
  </si>
  <si>
    <t>A=Sem jornada fixa, até 10 horas semanais., B=De 11 a 20 horas semanais., C=De 21 a 30 horas semanais., D=De 31 a 40 horas semanais., E=Mais de 40 horas semanais</t>
  </si>
  <si>
    <t>Com que idade você começou a trabalhar?</t>
  </si>
  <si>
    <t>A=Antes dos 14 anos., B=Entre 14 e 16 anos., C=Entre 17 e 18 anos., D=Após 18 anos.</t>
  </si>
  <si>
    <t>Grau de importância quanto aos motivos que levaram a participar do ENEM para Testar meus conhecimentos</t>
  </si>
  <si>
    <t>Grau de importância quanto aos motivos que levaram a participar do ENEM para Prosseguir os estudos no Ensino Superior</t>
  </si>
  <si>
    <t>Grau de importância quanto aos motivos que levaram a participar do ENEM para Obter a certificação do Ensino Médio ou acelerar meus estudos</t>
  </si>
  <si>
    <t>Grau de importância quanto aos motivos que levaram a participar do ENEM para Conseguir uma bolsa de estudos (ProUni, outras)</t>
  </si>
  <si>
    <t>Quantos anos você levou para concluir o Ensino Fundamental?</t>
  </si>
  <si>
    <t>A=Menos de 8 anos., B=8 anos., C=9 anos., D=10 anos., E=11 anos., F=Mais de 11 anos., G=Não conclui.</t>
  </si>
  <si>
    <t>Você deixou de estudar durante o Ensino Fundamental?</t>
  </si>
  <si>
    <t>A=Não., B=Sim, por um ano., C=Sim, por dois anos., D=Sim, por três anos., E=Sim, por quatro anos ou mais.</t>
  </si>
  <si>
    <t>Em que tipo de escola você cursou o Ensino Fundamental?</t>
  </si>
  <si>
    <t>A=Somente em escola pública., B=Maior parte em escola pública., C=Somente em escola particular., D=Maior parte em escola particular., E=Somente em escola indígena., F=Maior parte em escola não-indígena., G=Somente em escola situada em comunidade quilombola., H=Não freqüentei a escola</t>
  </si>
  <si>
    <t>Quantos anos você levou para concluir o Ensino Médio?</t>
  </si>
  <si>
    <t>A=Menos de 3 anos, B=3 anos, C=4 anos, D=5 anos, E=6 anos ou mais, F=Não conclui</t>
  </si>
  <si>
    <t>Você deixou de estudar durante o Ensino Médio?</t>
  </si>
  <si>
    <t>Em que tipo de escola você cursou o Ensino Médio?</t>
  </si>
  <si>
    <t>Você cursa ou já cursou a Educação de Jovens e Adultos – EJA?</t>
  </si>
  <si>
    <t>Como é ou era o curso de EJA que você frequenta ou frequentou?</t>
  </si>
  <si>
    <t>A=Curso presencial em escola pública., B=Curso presencial em escola privada., C=Curso presencial na empresa em que trabalha, instituição filantrópica ou religiosa., D=Curso a distância (via rádio, televisão, internet, correio, com apostilas)., E=Curso semi-presencial em escola pública., F=Curso semi-presencial em escola privada.</t>
  </si>
  <si>
    <t>Deixou de cursar EJA  por causa de Trabalho/ falta de tempo para estudar.</t>
  </si>
  <si>
    <t>Deixou de cursar EJA  porque Estudava no curso da empresa e foi interrompido.</t>
  </si>
  <si>
    <t>Deixou de cursar EJA  por causa de Problemas de saúde ou acidentes comigo ou familiares.</t>
  </si>
  <si>
    <t>Deixou de cursar EJA  por causa de Mudança de estado, município ou cidade.</t>
  </si>
  <si>
    <t>Deixou de cursar EJA por causa de Motivos pessoais: casamento / filhos.</t>
  </si>
  <si>
    <t>Deixou de cursar EJA porque Não tinha interesse / desisti.</t>
  </si>
  <si>
    <t>Deixou de cursar EJA porque Senti-me discriminado(a) / Sofri agressão (física ou verbal).</t>
  </si>
  <si>
    <t>Não se aplica</t>
  </si>
  <si>
    <t>Você já frequentou alguma vez escola regular?</t>
  </si>
  <si>
    <t>Inexistência de vaga em escola pública influenciou no fato de não ter freqüentado ou ter abandonado a escola regular</t>
  </si>
  <si>
    <t>Ausência de escola perto de casa nfluenciou no fato de não ter freqüentado ou ter abandonado a escola regular</t>
  </si>
  <si>
    <t>Falta de interesse em estudar influenciou no fato de não ter freqüentado ou ter abandonado a escola regular</t>
  </si>
  <si>
    <t>Trabalho: falta de tempo para estudar influenciou no fato de não ter freqüentado ou ter abandonado a escola regular</t>
  </si>
  <si>
    <t>Motivos pessoais: casamento / filhos influenciou no fato de não ter freqüentado ou ter abandonado a escola regular</t>
  </si>
  <si>
    <t>Falta de apoio familiar influenciou no fato de não ter freqüentado ou ter abandonado a escola regular</t>
  </si>
  <si>
    <t>Problemas de saúde ou acidente comigo ou familiares influenciou no fato de não ter freqüentado ou ter abandonado a escola regular</t>
  </si>
  <si>
    <t>Discriminação/ preconceitos de raça, sexo, cor, idade ou socioeconômico influenciou no fato de não ter freqüentado ou ter abandonado a escola regular</t>
  </si>
  <si>
    <t>Quantos anos de idade você tinha quando deixou de frequentar a escola regular?</t>
  </si>
  <si>
    <t>A=Menos de 10 anos., B=Entre 10 e 14 anos., C=Entre 15 e 18 anos., D=Entre 19 e 24 anos., E=Entre 25 e 30 anos., F=Mais de 30 anos., G=Não deixei de frequentar.</t>
  </si>
  <si>
    <t>Grau de importância quanto a querer a certificação do Ensino Médio para Conseguir um emprego</t>
  </si>
  <si>
    <t>Grau de importância quanto a querer a certificação do Ensino Médio para Conseguir um emprego melhor</t>
  </si>
  <si>
    <t>Grau de importância quanto a querer a certificação do Ensino Médio para Progredir no meu emprego atual</t>
  </si>
  <si>
    <t>Grau de importância quanto a querer a certificação do Ensino Médio para Continuar os estudos no Ensino Superior</t>
  </si>
  <si>
    <t>2011</t>
  </si>
  <si>
    <t>Idade</t>
  </si>
  <si>
    <t>Sexo</t>
  </si>
  <si>
    <t>0 = Masculino, 1 = Feminino</t>
  </si>
  <si>
    <t>Situação de conclusão do Ensino Médio</t>
  </si>
  <si>
    <t>1 = Já conclui o Ensino Médio, 2 = Estou cursando e concluirei o Ensino Médio em 2011, 3 = Estou cursando e concluirei o Ensino Médio após 2011, 4 = Não conclui e não estou cursando o Ensino Médio</t>
  </si>
  <si>
    <t>Tipo de instituição que conclui ou concluirá o Ensino Médio</t>
  </si>
  <si>
    <t>1 = Ensino Regular, 2 = Ensino de Jovens e Adultos, 3 = Ensino Profissionalizante, 4 = Ensino Especial</t>
  </si>
  <si>
    <t>Indicador de solicitação de certificação no Ensino Médio</t>
  </si>
  <si>
    <t>Indicador de solicitação de prova em braille</t>
  </si>
  <si>
    <t>IN_AMPLIADA</t>
  </si>
  <si>
    <t>Indicador de solicitação de prova ampliada</t>
  </si>
  <si>
    <t>Indicador de solicitação de auxílio de ledor</t>
  </si>
  <si>
    <t>Indicador de solicitação de sala de fácil acesso</t>
  </si>
  <si>
    <t>Indicador de solicitação de transcrição</t>
  </si>
  <si>
    <t>Indicador de solicitação de libras</t>
  </si>
  <si>
    <t>Indicador de inscrição em Unidade Prisional</t>
  </si>
  <si>
    <t>0 = Solteiro(a), 1 = Casado(a)/ Mora com um(a) companheiro(a), 2 = Divorciado(a)/Desquitado(a)/Separado, 3 = Viúvo(a)</t>
  </si>
  <si>
    <t>PK_CO_ENTIDADE</t>
  </si>
  <si>
    <t>Código da Escola</t>
  </si>
  <si>
    <t>Código do Município da escola</t>
  </si>
  <si>
    <t>UF_ESCOLA</t>
  </si>
  <si>
    <t>Sigla da Unidade da Federação da escola</t>
  </si>
  <si>
    <t>ID_DEPENDENCIA_ADM</t>
  </si>
  <si>
    <t>Dependência administrativa (Escola)</t>
  </si>
  <si>
    <t>ID_LOCALIZACAO</t>
  </si>
  <si>
    <t>Localização (Escola)</t>
  </si>
  <si>
    <t>SIT_FUNC</t>
  </si>
  <si>
    <t>Situação de funcionamento (Escola)</t>
  </si>
  <si>
    <t>Presença na prova objetiva de Ciências da Natureza</t>
  </si>
  <si>
    <t>Presença na prova objetiva de Ciências Humanas</t>
  </si>
  <si>
    <t>Presença na prova objetiva de Linguagens e Códigos</t>
  </si>
  <si>
    <t>Presença na prova objetiva de Matemática</t>
  </si>
  <si>
    <t>NU_NT_CN</t>
  </si>
  <si>
    <t>NU_NT_CH</t>
  </si>
  <si>
    <t>NU_NT_LC</t>
  </si>
  <si>
    <t>NU_NT_MT</t>
  </si>
  <si>
    <t>Vetor com as respostas da parte objetiva da prova de Ciências da Natureza</t>
  </si>
  <si>
    <t>Vetor com as respostas da parte objetiva da prova de Ciências Humanas</t>
  </si>
  <si>
    <t>Vetor com as respostas da parte objetiva da prova de Linguagens e Códigos</t>
  </si>
  <si>
    <t>Vetor com as respostas da parte objetiva da prova de Matemática</t>
  </si>
  <si>
    <t>Código do tipo de prova de Ciências da Natureza</t>
  </si>
  <si>
    <t>121 = AZUL, 122 = AMARELO, 123 = BRANCO, 124 = ROSA, 133 = BRANCA</t>
  </si>
  <si>
    <t>117 = AZUL, 118 = AMARELO, 119 = BRANCO, 120 = ROSA, 134 = BRANCA</t>
  </si>
  <si>
    <t>125 = AMARELO, 126 = CINZA, 127 = AZUL, 128 = ROSA, 135 = CINZA</t>
  </si>
  <si>
    <t>129 = AMARELO, 130 = CINZA, 131 = AZUL, 132 = ROSA, 136 = CINZA</t>
  </si>
  <si>
    <t>Tipo de Língua Estrangeira</t>
  </si>
  <si>
    <t>DS_GABARITO_CN</t>
  </si>
  <si>
    <t>Vetor com o gabarito da parte objetiva da prova  de Ciências da Natureza</t>
  </si>
  <si>
    <t>DS_GABARITO_CH</t>
  </si>
  <si>
    <t>Vetor com o gabarito da parte objetiva da prova  de Ciências Humanas</t>
  </si>
  <si>
    <t>DS_GABARITO_LC</t>
  </si>
  <si>
    <t>Vetor com o gabarito da parte objetiva da prova  de Linguagens e Códigos</t>
  </si>
  <si>
    <t>DS_GABARITO_MT</t>
  </si>
  <si>
    <t>Vetor com o gabarito da parte objetiva da prova  de Matemática</t>
  </si>
  <si>
    <t>B = Em branco, F = Faltoso, N = Anulada, P = Presente</t>
  </si>
  <si>
    <t>IN_CONCLUINTE_CENSO</t>
  </si>
  <si>
    <t>Indicador de Concluinte Censo(Ensino Regular)</t>
  </si>
  <si>
    <t>UF_ESC_CENSO</t>
  </si>
  <si>
    <t>Sigla da Unidade da Federação da escola (Censo)</t>
  </si>
  <si>
    <t>ID_DEPENDENCIA_ADM_CENSO</t>
  </si>
  <si>
    <t>Dependência administrativa (Escola/Censo)</t>
  </si>
  <si>
    <t>ID_LOCALIZACAO_CENSO</t>
  </si>
  <si>
    <t>Localização (Escola/Censo)</t>
  </si>
  <si>
    <t>SIT_FUNC_CENSO</t>
  </si>
  <si>
    <t>Situação de funcionamento (Escola/Censo)</t>
  </si>
  <si>
    <t>CO_MUNICIPIO_INSC</t>
  </si>
  <si>
    <t>Código do município da aplicação da prova, 1º dígito: Região, 1º e 2º dígitos: UF, 3º, 4º, 5º e 6º dígitos: Município, 7º dígito: dígito verificador</t>
  </si>
  <si>
    <t>CO_ENTIDADE_CENSO</t>
  </si>
  <si>
    <t>CO_MUNICIPIO_ESC_CENSO</t>
  </si>
  <si>
    <t>CO_ETAPA_ENSINO_CENSO</t>
  </si>
  <si>
    <t>Quantas pessoas moram com você?</t>
  </si>
  <si>
    <t>1=1, 2=2, 3=3, 4=4, 5=5, 6=6, 7=7, 8=8, 9=9, 10=10, 11=11, 12=12, 13=13, 14=14, 15=15, 16=16, 17=17, 18=18, 19=19, 20=20 ou mais</t>
  </si>
  <si>
    <t>Até quando seu pai estudou?</t>
  </si>
  <si>
    <t>A=Não estudou;, B=Da 1ª à 4ª série do Ensino Fundamental (antigo primário);, C=Da 5ª à 8ª série do Ensino Fundamental (antigo ginásio);, D=Ensino Médio (antigo 2º grau) incompleto;, E=Ensino Médio (antigo 2º grau);, F=Ensino Superior incompleto;, G=Ensino Superior;, H=Pós-graduação;, I=Não sei;</t>
  </si>
  <si>
    <t>Até quando sua mãe estudou?</t>
  </si>
  <si>
    <t>Somando a sua renda com a renda das pessoas que moram com você, quanto é, aproximadamente, a renda familiar mensal?</t>
  </si>
  <si>
    <t>A=Nenhuma renda;, B=Até um salário mínimo (até R$545,00);, C=Entre 1 e 1,5 salários (entre R$545,00 até R$817,50);, D=Entre 1,5 e 2 salários (entre R$817,50 até R$1.090,00);, E=Entre 2 e 5 salários (entre R$1.090,00 até R$2.725,00);, F=Entre 5 e 7 salários (entre R$2.725,00 até R$3.815,00);, G=Entre 7 e 10 salários (entre R$3.815,00 até R$5.450,00);, H=Entre 10 e 12 salários (entre R$5.450,00 até R$ 6.540,00);, I=Entre 12 e 15 salários (entre R$6.540,00 até R$8.175,00);, J=Entre 15 e 30 salários (entre R$8.175,00 até R$ 16.350,00);, K=Acima de 30 salários (mais de R$16.350,00);</t>
  </si>
  <si>
    <t>A=Própria e quitada, B=Própria e em pagamento (financiada), C=Alugada, D=Cedida</t>
  </si>
  <si>
    <t>Você exerce ou já exerceu atividade remunerada?</t>
  </si>
  <si>
    <t>Indique o grau de importância de cada um dos motivos abaixo na sua decisão de trabalhar?Ajudar meus pais nas despesas com a casa</t>
  </si>
  <si>
    <t>Indique o grau de importância de cada um dos motivos abaixo na sua decisão de trabalhar?Sustentar minha família (esposo/a, filhos/as etc.)</t>
  </si>
  <si>
    <t>Indique o grau de importância de cada um dos motivos abaixo na sua decisão de trabalhar?Ser independente (ganhar meu próprio dinheiro)</t>
  </si>
  <si>
    <t>Indique o grau de importância de cada um dos motivos abaixo na sua decisão de trabalhar?Adquirir experiência</t>
  </si>
  <si>
    <t>Indique o grau de importância de cada um dos motivos abaixo na sua decisão de trabalhar?Custear/ pagar meus estudos</t>
  </si>
  <si>
    <t>Indique os cursos que você frequentou ou frequenta?Curso profissionalizante</t>
  </si>
  <si>
    <t>Indique os cursos que você frequentou ou frequenta?Curso preparatório para vestibular</t>
  </si>
  <si>
    <t>Indique os cursos que você frequentou ou frequenta?Curso superior</t>
  </si>
  <si>
    <t>Indique os cursos que você frequentou ou frequenta?Curso de língua estrangeira</t>
  </si>
  <si>
    <t>Indique os cursos que você frequentou ou frequenta?Curso de computação ou informática</t>
  </si>
  <si>
    <t>Indique os cursos que você frequentou ou frequenta?Curso preparatório para concursos públicos</t>
  </si>
  <si>
    <t>Indique os cursos que você frequentou ou frequenta?Outro curso</t>
  </si>
  <si>
    <t>13=Menos de 14, 14=14, 15=15, 16=16, 17=17, 18=18, 19=19, 20=20, 21=21, 22=22, 23=23, 24=24, 25=25 ou mais</t>
  </si>
  <si>
    <t>Indique o que levou você a participar do ENEM:Testar meus conhecimentos</t>
  </si>
  <si>
    <t>Indique o que levou você a participar do ENEM:Prosseguir os estudos no Ensino Superior</t>
  </si>
  <si>
    <t>Indique o que levou você a participar do ENEM:Obter a certificação do Ensino Médio ou acelerar meus estudos</t>
  </si>
  <si>
    <t>Indique o que levou você a participar do ENEM:Conseguir uma bolsa de estudos (ProUni, outras)</t>
  </si>
  <si>
    <t>A=Somente em escola pública;, B=Maior parte em escola pública;, C=Somente em escola particular;, D=Maior parte em escola particular;, E=Somente em escola indígena;, F=Maior parte em escola indígena;, G=Somente em escola situada em comunidade quilombola;, H=Maior parte em escola situada em comunidade quilombola;, I=Não frequentei a escola.</t>
  </si>
  <si>
    <t>Caso tenha deixado de cursar a EJA indique o(s) motivos(s)?Trabalho/ não tinha tempo de estudar.</t>
  </si>
  <si>
    <t>Caso tenha deixado de cursar a EJA indique o(s) motivos(s)?Estudava no curso da empresa e foi interrompido.</t>
  </si>
  <si>
    <t>Caso tenha deixado de cursar a EJA indique o(s) motivos(s)?Problemas de saúde ou acidentes comigo ou familiares</t>
  </si>
  <si>
    <t>Caso tenha deixado de cursar a EJA indique o(s) motivos(s)?Mudança de estado, município ou cidade.</t>
  </si>
  <si>
    <t>Caso tenha deixado de cursar a EJA indique o(s) motivos(s)?Motivos pessoais: casamento / filhos.</t>
  </si>
  <si>
    <t>Caso tenha deixado de cursar a EJA indique o(s) motivos(s)?Não tinha interesse / desisti.</t>
  </si>
  <si>
    <t>Caso tenha deixado de cursar a EJA indique o(s) motivos(s)?Senti-me discriminado(a) / Sofri agressão (física ou verbal).</t>
  </si>
  <si>
    <t>Você já frequentou o ensino regular?</t>
  </si>
  <si>
    <t>Em que medida os motivos a seguir influenciaram no fato de você não ter freqüentado ou ter abandonado a ensino regular?Inexistência de vaga em escola pública.</t>
  </si>
  <si>
    <t>Em que medida os motivos a seguir influenciaram no fato de você não ter freqüentado ou ter abandonado a ensino regular?Ausência de escola perto de casa.</t>
  </si>
  <si>
    <t>Em que medida os motivos a seguir influenciaram no fato de você não ter freqüentado ou ter abandonado a ensino regular?Falta de interesse em estudar.</t>
  </si>
  <si>
    <t>Em que medida os motivos a seguir influenciaram no fato de você não ter freqüentado ou ter abandonado a ensino regular?Trabalho: falta de tempo para estudar.</t>
  </si>
  <si>
    <t>Em que medida os motivos a seguir influenciaram no fato de você não ter freqüentado ou ter abandonado a ensino regular?Motivos pessoais: casamento / filhos</t>
  </si>
  <si>
    <t>Em que medida os motivos a seguir influenciaram no fato de você não ter freqüentado ou ter abandonado a ensino regular?Falta de apoio familiar.</t>
  </si>
  <si>
    <t>Em que medida os motivos a seguir influenciaram no fato de você não ter freqüentado ou ter abandonado a ensino regular?Problemas de saúde ou acidente comigo ou familiares.</t>
  </si>
  <si>
    <t>Em que medida os motivos a seguir influenciaram no fato de você não ter freqüentado ou ter abandonado a ensino regular?Discriminação / Preconceitos (sexo, raça, idade, classe etc.)</t>
  </si>
  <si>
    <t>Quantos anos você tinha quando deixou de frequentar o ensino regular?</t>
  </si>
  <si>
    <t>Indique o grau de importância dos motivos a seguir para você querer a certificação do Ensino Médio?Conseguir um emprego.</t>
  </si>
  <si>
    <t>Indique o grau de importância dos motivos a seguir para você querer a certificação do Ensino Médio?Conseguir um emprego melhor.</t>
  </si>
  <si>
    <t>Indique o grau de importância dos motivos a seguir para você querer a certificação do Ensino Médio?Progredir no meu emprego atual.</t>
  </si>
  <si>
    <t>Indique o grau de importância dos motivos a seguir para você querer a certificação do Ensino Médio?Continuar os estudos no Ensino Superior.</t>
  </si>
  <si>
    <t>Caso você ingresse no Ensino Superior privado pretende recorrer aos auxílios abaixo para custeio das mensalidades?FIES (Programa de Financiamento Estudantil)</t>
  </si>
  <si>
    <t>Caso você ingresse no Ensino Superior privado pretende recorrer aos auxílios abaixo para custeio das mensalidades? Pró-Uni (Programa Universidade para Todos)</t>
  </si>
  <si>
    <t>Caso você ingresse no Ensino Superior privado pretende recorrer aos auxílios abaixo para custeio das mensalidades? Bolsa de estudos da própria Instituição de Ensino Superior</t>
  </si>
  <si>
    <t>Caso você ingresse no Ensino Superior privado pretende recorrer aos auxílios abaixo para custeio das mensalidades? Bolsa de estudos da empresa onde trabalho.</t>
  </si>
  <si>
    <t>Você tem em sua casa?TV em cores</t>
  </si>
  <si>
    <t>A=1, B=2, C=3 ou mais, D=Não tenho</t>
  </si>
  <si>
    <t>Você tem em sua casa?Videocassete e/ou DVD</t>
  </si>
  <si>
    <t>Você tem em sua casa?Rádio</t>
  </si>
  <si>
    <t>Você tem em sua casa?Microcomputador</t>
  </si>
  <si>
    <t>Você tem em sua casa?Automóvel</t>
  </si>
  <si>
    <t>Você tem em sua casa?Máquina de lavar roupa</t>
  </si>
  <si>
    <t>Você tem em sua casa?Geladeira</t>
  </si>
  <si>
    <t>Você tem em sua casa?Freezer (aparelho independente ou parte da geladeira duplex)</t>
  </si>
  <si>
    <t>Você tem em sua casa?Telefone fixo</t>
  </si>
  <si>
    <t>Você tem em sua casa?Telefone celular</t>
  </si>
  <si>
    <t>Você tem em sua casa?Acesso à Internet</t>
  </si>
  <si>
    <t>Você tem em sua casa?TV por assinatura</t>
  </si>
  <si>
    <t>Você tem em sua casa?Aspirador de pó</t>
  </si>
  <si>
    <t>Você tem em sua casa?Empregada mensalista</t>
  </si>
  <si>
    <t>Você tem em sua casa? Banheiro</t>
  </si>
  <si>
    <r>
      <t xml:space="preserve">Indicar com </t>
    </r>
    <r>
      <rPr>
        <b/>
        <sz val="11"/>
        <color rgb="FFFF0000"/>
        <rFont val="Calibri"/>
        <family val="2"/>
        <scheme val="minor"/>
      </rPr>
      <t>SIM SOMENTE as variáveis necessárias</t>
    </r>
    <r>
      <rPr>
        <sz val="11"/>
        <rFont val="Calibri"/>
        <family val="2"/>
        <scheme val="minor"/>
      </rPr>
      <t xml:space="preserve"> para a realização do Projeto de Pesquisa.</t>
    </r>
  </si>
  <si>
    <t>2012</t>
  </si>
  <si>
    <t>Código do Município de residência</t>
  </si>
  <si>
    <t>1 = Já conclui o Ensino Médio, 2 = Estou cursando e concluirei o Ensino Médio em 2012, 3 = Estou cursando e concluirei o Ensino Médio após 2012, 4 = Não conclui e não estou cursando o Ensino Médio</t>
  </si>
  <si>
    <t>Tipo de instituição que concluiu ou concluirá o Ensino Médio</t>
  </si>
  <si>
    <t>IN_UNIDADE_HOSPITALAR</t>
  </si>
  <si>
    <t>Indicador de solicitação de guia interprete</t>
  </si>
  <si>
    <t>Código do Município da aplicação da prova</t>
  </si>
  <si>
    <t>UF_MUNICIPIO_PROVA</t>
  </si>
  <si>
    <t>Sigla da Unidade da Federação da aplicação da prova</t>
  </si>
  <si>
    <t>141 = AZUL, 142 = AMARELO, 143 = BRANCO, 144 = ROSA, 153 = BRANCA (LEDOR)</t>
  </si>
  <si>
    <t>137 = AZUL, 138 = AMARELO, 139 = BRANCO, 140 = ROSA, 154 = BRANCA (LEDOR)</t>
  </si>
  <si>
    <t>145 = AMARELO, 146 = CINZA, 147 = AZUL, 148 = ROSA, 155 = CINZA (LEDOR)</t>
  </si>
  <si>
    <t>149 = AMARELO, 150 = CINZA, 151 = AZUL, 152 = ROSA, 156 = CINZA (LEDOR)</t>
  </si>
  <si>
    <t>P = Presente, B = Em Branco, T = Fuga ao Tema, N = Anulada, I = Texto Insuficiente, A = Não atende ao tipo textual, H = Anulada – Fere Direitos Humanos, C = Cópia de texto motivador, F = Ausente</t>
  </si>
  <si>
    <t>Código do município de residência, 1º dígito: Região, 1º e 2º dígitos: UF, 3º, 4º, 5º e 6º dígitos: Município, 7º dígito: dígito verificador</t>
  </si>
  <si>
    <t>Qual é a renda mensal de sua família? (Some a sua renda com a dos seus familiares.)</t>
  </si>
  <si>
    <t>A=Nenhuma renda;, B=Até um salário mínimo (até R$622,00);, C=Mais de 1 até 1,5 (de R$ 622,01 até R$ 933,00)., D=Mais de 1,5 até 2 (de R$ 933,01 até R$ 1244,00)., E=Mais de 2 até 2,5 (de R$ 1244,01 até R$ 1555,00)., F=Mais de 2,5 até 3 (de R$ 1555,01 até R$ 1866,00)., G=Mais de 3 até 4 (de R$ 1866,01 até R$ 2488,00)., H=Mais de 4 até 5 (de R$ 2488,01 até R$ 3110,00)., I=Mais de 5 até 6 (de R$ 3110,01 até R$ 3732,00)., J=Mais de 6 até 7 (de R$ 3732,01 até R$ 4354,00)., K=Mais de 7 até 8 (de R$ 4354,01 até R$ 4976,00)., L=Mais de 8 até 9 (de R$ 4976,01 até R$ 5598,00)., M=Mais de 9 até 10 (de R$ 5598,01 até R$ 6220,00)., N=Mais de 10 até 12 (de R$ 6220,01 até R$ 7464,00)., O=Mais de 12 até 15 (de R$ 7464,01 até R$ 9330,00)., P=Mais de 15 até 20 (de R$ 9330,01 até R$ 12440,00)., Q=Acima de 20 salários (mais de R$12440,00);</t>
  </si>
  <si>
    <t>Quantas pessoas moram em sua casa (incluindo você)?</t>
  </si>
  <si>
    <t>A residência de sua família é?</t>
  </si>
  <si>
    <t>A=Própria e quitada, B=Própria e em pagamento (financiada), C=Alugada, D=Cedida, E=Outra situação (loteamento não regularizado, ocupação, etc)</t>
  </si>
  <si>
    <t>A residência de sua família está localizada em?</t>
  </si>
  <si>
    <t>Você tem em sua casa?Banheiro</t>
  </si>
  <si>
    <t>Indique os motivos que levaram você a participar do ENEM:Testar meus conhecimentos</t>
  </si>
  <si>
    <t>Indique os motivos que levaram você a participar do ENEM:Aumentar a possibilidade de conseguir um emprego</t>
  </si>
  <si>
    <t>Indique os motivos que levaram você a participar do ENEM:Progredir no meu emprego atual</t>
  </si>
  <si>
    <t>Indique os motivos que levaram você a participar do ENEM:Ingressar na Educação Superior Pública</t>
  </si>
  <si>
    <t>Indique os motivos que levaram você a participar do ENEM:Ingressar na Educação Superior Privada</t>
  </si>
  <si>
    <t>Indique os motivos que levaram você a participar do ENEM:Conseguir uma bolsa de estudos (ProUni, outras)</t>
  </si>
  <si>
    <t>Indique os motivos que levaram você a participar do ENEM:Participar do Programa de Financiamento Estudantil - FIES</t>
  </si>
  <si>
    <t>A=Menos de 8 anos., B=8 anos., C=9 anos., D=10 anos., E=11 anos., F=Mais de 11 anos., G=Não conclui., H=Não cursei. (Passe para a pergunta 33)</t>
  </si>
  <si>
    <t>A=Somente em escola pública;, B=Maior parte em escola pública;, C=Somente em escola particular;, D=Maior parte em escola particular;, E=Somente em escola indígena;, F=Maior parte em escola indígena;, G=Somente em escola situada em comunidade quilombola;, H=Maior parte em escola situada em comunidade quilombola;</t>
  </si>
  <si>
    <t>A=Menos de 3 anos, B=3 anos, C=4 anos, D=5 anos, E=6 anos ou mais, F=Não conclui., G=Não cursei. (Passe para a pergunta 36)</t>
  </si>
  <si>
    <t>Caso você ingresse no Ensino Superior privado pretende recorrer aos auxílios abaixo para custeio das mensalidades?Auxílio do Programa de Financiamento Estudantil - FIES</t>
  </si>
  <si>
    <t>Como é ou era o principal curso de EJA que você frequenta ou frequentou?</t>
  </si>
  <si>
    <t>A=Curso presencial em escola pública., B=Curso presencial em escola privada., C=Curso presencial na empresa em que trabalhei, instituição filantrópica ou religiosa., D=Curso a distância (via rádio, televisão, internet, correio, com apostilas)., E=Curso semi-presencial em escola pública., F=Curso semi-presencial em escola privada.</t>
  </si>
  <si>
    <t>Indique o que levou você a deixar de cursar a EJA                                                     (Se você não deixou de cursar a EJA, vá para a questão...):Trabalhava, não tinha tempo de estudar.</t>
  </si>
  <si>
    <t>Indique o que levou você a deixar de cursar a EJA                                                     (Se você não deixou de cursar a EJA, vá para a questão...):Estudava no curso da empresa e foi interrompido.</t>
  </si>
  <si>
    <t>Indique o que levou você a deixar de cursar a EJA                                                     (Se você não deixou de cursar a EJA, vá para a questão...):Ocorreram problemas de saúde ou acidentes comigo ou familiares</t>
  </si>
  <si>
    <t>Indique o que levou você a deixar de cursar a EJA                                                     (Se você não deixou de cursar a EJA, vá para a questão...):Mudei de bairro, cidade ou município.</t>
  </si>
  <si>
    <t>Indique o que levou você a deixar de cursar a EJA                                                     (Se você não deixou de cursar a EJA, vá para a questão...):Por motivos pessoais, casamento, filhos, etc.</t>
  </si>
  <si>
    <t>Indique o que levou você a deixar de cursar a EJA                                                     (Se você não deixou de cursar a EJA, vá para a questão...):Faltava-me interesse, desisti.</t>
  </si>
  <si>
    <t>Indique o que levou você a deixar de cursar a EJA                                                     (Se você não deixou de cursar a EJA, vá para a questão...):Senti-me discriminado(a).</t>
  </si>
  <si>
    <t>Indique o que levou você a deixar de cursar a EJA                                                     (Se você não deixou de cursar a EJA, vá para a questão...):Temi/Sofri violência.</t>
  </si>
  <si>
    <t>Indique o que levou você a deixar de cursar o ensino regular:Falta de vaga em escola pública.</t>
  </si>
  <si>
    <t>Indique o que levou você a deixar de cursar o ensino regular:Ausência de escola perto de casa.</t>
  </si>
  <si>
    <t>Indique o que levou você a deixar de cursar o ensino regular:Dificuldades após reprovação.</t>
  </si>
  <si>
    <t>Indique o que levou você a deixar de cursar o ensino regular:Falta de interesse em estudar.</t>
  </si>
  <si>
    <t>Indique o que levou você a deixar de cursar o ensino regular:Falta de condições adequadas na escola.</t>
  </si>
  <si>
    <t>Indique o que levou você a deixar de cursar o ensino regular:Trabalho, falta de tempo para estudar.</t>
  </si>
  <si>
    <t>Indique o que levou você a deixar de cursar o ensino regular:Motivos pessoais, casamento / filhos, etc</t>
  </si>
  <si>
    <t>Indique o que levou você a deixar de cursar o ensino regular:Falta de apoio familiar.</t>
  </si>
  <si>
    <t>Indique o que levou você a deixar de cursar o ensino regular:Problemas de saúde ou acidente comigo ou familiares.</t>
  </si>
  <si>
    <t>Indique o que levou você a deixar de cursar o ensino regular:Discriminação / Preconceitos (sexo, raça, idade, classe etc.)</t>
  </si>
  <si>
    <t>Indique o que levou você a deixar de cursar o ensino regular:Medo de sofrer violência.</t>
  </si>
  <si>
    <t>2013</t>
  </si>
  <si>
    <t>Idade (Idades inferiores a 10 anos e superiores a 100 anos estão com o campo vazio na base)</t>
  </si>
  <si>
    <t>Código do município de residência</t>
  </si>
  <si>
    <t>Código do município da escola</t>
  </si>
  <si>
    <t>UF_ESC</t>
  </si>
  <si>
    <t>SIT_FUNC_ESCOLA</t>
  </si>
  <si>
    <t>1 = Brasileiro(a), 2 = Brasileiro(a) Naturalizado(a), 3 = Estrangeiro(a), 4 = Brasileiro(a) Nato(a), nascido(a) no exterior</t>
  </si>
  <si>
    <t>Código do município de nascimento</t>
  </si>
  <si>
    <t>1 = Já concluí o Ensino Médio, 2 = Estou cursando e concluirei o Ensino Médio em 2013, 3 = Estou cursando e concluirei o Ensino Médio após 2013, 4 = Não concluí e não estou cursando o Ensino Médio</t>
  </si>
  <si>
    <t>1 = Ensino Regular, 2 = Ensino de Jovens e Adultos, 4 = Ensino Especial</t>
  </si>
  <si>
    <t>0 = Solteiro(a), 1 = Casado(a)/Mora com um(a) companheiro(a), 2 = Divorciado(a)/Desquitado(a)/Separado(a), 3 = Viúvo(a)</t>
  </si>
  <si>
    <t>Indicador de solicitação de prova super ampliada com fonte tamanho 24</t>
  </si>
  <si>
    <t>Indicador de solicitação de prova prova ampliada com fonte tamanho 18</t>
  </si>
  <si>
    <t>Indicador de solicitação de Libras</t>
  </si>
  <si>
    <t>Indicador de solicitação de certificação no Ensino Médio (A opção de certificação só é apresentada para participantes concluintes que têm idade mínima de 18 anos, conforme Edital do Enem 2013)</t>
  </si>
  <si>
    <t>Código do município da aplicação da prova</t>
  </si>
  <si>
    <t>171 = AZUL, 172 = AMARELO, 173 = BRANCO, 174 = ROSA, 188 = BRANCO - PROVA ESPECIAL (LEDOR)</t>
  </si>
  <si>
    <t>167 = AZUL, 168 = AMARELO, 169 = BRANCO, 170 = ROSA, 187 = BRANCO - PROVA ESPECIAL (LEDOR)</t>
  </si>
  <si>
    <t>175 = AMARELO, 176 = CINZA, 177 = AZUL, 178 = ROSA, 189 = CINZA - PROVA ESPECIAL (LEDOR)</t>
  </si>
  <si>
    <t>179 = AMARELO, 180 = CINZA, 181 = AZUL, 182 = ROSA, 190 = CINZA - PROVA ESPECIAL (LEDOR)</t>
  </si>
  <si>
    <t>Vetor com o gabarito da parte objetiva da prova de Ciências da Natureza</t>
  </si>
  <si>
    <t>Vetor com o gabarito da parte objetiva da prova de Ciências Humanas</t>
  </si>
  <si>
    <t>Vetor com o gabarito da parte objetiva da prova de Linguagens e Códigos</t>
  </si>
  <si>
    <t>Vetor com o gabarito da parte objetiva da prova de Matemática</t>
  </si>
  <si>
    <t>Situação da redação do participante</t>
  </si>
  <si>
    <t>1 = Em Branco, 2 = Anulada, 3 = Fuga ao Tema, 4 = Não atende ao tipo textual, 5 = Texto Insuficiente, 6 = Ausente, 7 = Presente e texto conforme os requisitos, 9 = Anulada – Fere Direitos Humanos, 10 = Cópia de texto motivador, 11 = Parte do texto desconectada com o tema proposto</t>
  </si>
  <si>
    <t>IN_MICRODADOS</t>
  </si>
  <si>
    <t>Indica se o registro do inscrito foi incluído nos microdados públicos do ENEM.</t>
  </si>
  <si>
    <t>Sigla da Unidade da Federação de residência</t>
  </si>
  <si>
    <t>A = Não estudou, B = Da 1ª à 4ª série do Ensino Fundamental (antigo primário), C = Da 5ª à 8ª série do Ensino Fundamental (antigo ginásio), D = Ensino Médio (antigo 2º grau) incompleto, E = Ensino Médio (antigo 2º grau), F = Ensino Superior incompleto, G = Ensino Superior, H = Pós-graduação, I = Não sei</t>
  </si>
  <si>
    <t>Qual é a renda mensal de sua família? (Some a sua renda com a dos seus familiares)</t>
  </si>
  <si>
    <t>A = Nenhuma renda, B = Até um salário mínimo (até R$ 678,00), C = Mais de um até 1,5 (até R$ 1.017,00), D = Mais de 1,5 e até 2 (de R$ 1.017,01 até R$ 1.356,00), E = Mais de 2 e até 2,5 (de R$ 1.356,01 até R$ 1.695,00), F = Mais de 2,5 e até 3 (de R$ 1.695,01 até R$ 2.034,00), G = Mais de 3 e até 4 (de R$ 2.034,01 até R$ 2.712,00), H = Mais de 4 e até 5 (de R$ 2.712,01 até R$ 3.390,00), I = Mais de 5 e até 6 (de R$ 3.390,01 até R$ 4.068,00), J = Mais de 6 e até 7 (de R$ 4.068,01 até R$ 4.746,00), K = Mais de 7 e até 8 (de R$ 4.746,01 até R$ 5.424,00), L = Mais de 8 e até 9 (de R$ 5.424,01 até R$ 6.102,00), M = Mais de 9 e até 10 (de R$ 6.102,01 até R$ 6.780,00), N = Mais de 10 e até 12 (de R$ 6.780,01 até R$ 8.136,00), O = Mais de 12 e até 15 (de R$ 8.136,01 até R$ 10.170,00), P = Mais de 15 e até 20 (de R$ 10.170,01 até R$ 13.560,00), Q = Acima 20 salários mínimos (mais de R$ 13.560,01)</t>
  </si>
  <si>
    <t>1, 2, 3, 4, 5, 6, 7, 8, 9, 10, 11, 12, 13, 14, 15, 16, 17, 18, 19, 20 = 20 ou mais</t>
  </si>
  <si>
    <t>A residência de sua família é</t>
  </si>
  <si>
    <t>A = Própria e quitada, B = Própria e em pagamento (financiada), C = Alugada, D = Cedida, E = Outra situação (loteamento não regularizado, ocupação etc.)</t>
  </si>
  <si>
    <t>A residência de sua família está localizada em</t>
  </si>
  <si>
    <t>A = Zona rural, B = Zona urbana, C = Comunidade indígena, D = Comunidade quilombola</t>
  </si>
  <si>
    <t>A = 1, B = 2, C = 3 ou mais, D = Não tenho</t>
  </si>
  <si>
    <t>A = Sim, estou trabalhando, B = Sim, já trabalhei, mas não estou trabalhando, C = Não, nunca trabalhei</t>
  </si>
  <si>
    <t>0 = 0 indica o fator menos relevante  e 5 o fator mais relevante, 1, 2, 3, 4, 5</t>
  </si>
  <si>
    <t>A = Menos de 8 anos, B = 8 anos, C = 9 anos, D = 10 anos, E = 11 anos, F = Mais de 11 anos, G = Não concluí, H = Não cursei</t>
  </si>
  <si>
    <t>A = Não, B = Sim, por um ano, C = Sim, por dois anos, D = Sim, por três anos, E = Sim, por quatro anos ou mais</t>
  </si>
  <si>
    <t>A = Somente em escola pública, B = Maior parte em escola pública, C = Somente em escola particular, D = Maior parte em escola particular, E = Somente em escola indígena, F = Maior parte em escola indígena, G = Somente em escola situada em comunidade quilombola, H = Maior parte em escola situada em comunidade quilombola</t>
  </si>
  <si>
    <t>A = Menos de 3 anos, B = 3 anos, C = 4 anos, D = 5 anos, E = 6 anos ou mais, F = Não concluí, G = Não cursei</t>
  </si>
  <si>
    <t>A = Sim, B = Não</t>
  </si>
  <si>
    <t>Caso você ingresse no Ensino Superior privado pretende recorrer aos auxílios abaixo para custeio das mensalidades? Bolsa de estudos da empresa onde trabalho</t>
  </si>
  <si>
    <t>Com que idade você começou a exercer uma atividade remunerada?</t>
  </si>
  <si>
    <t>13 = Menos de 14, 14, 15, 16, 17, 18, 19, 20, 21, 22, 23, 24, 25 = 25 ou mais</t>
  </si>
  <si>
    <t>Quantas horas semanais você trabalha ou trabalhou aproximadamente?</t>
  </si>
  <si>
    <t>A = Até 10 horas semanais, B = De 11 a 20 horas semanais, C = De 21 a 30 horas semanais, D = De 31 a 40 horas semanais, E = Mais de 40 horas semanais</t>
  </si>
  <si>
    <t>Indique a importância de cada um dos motivos abaixo na sua decisão de trabalhar: Ajudar meus pais nas despesas com a residência</t>
  </si>
  <si>
    <t>0 = Considere 0 “nenhuma importância” e 5 “máxima importância”., 1, 2, 3, 4, 5</t>
  </si>
  <si>
    <t>Indique a importância de cada um dos motivos abaixo na sua decisão de trabalhar: Sustentar minha família (esposo/a, filhos/as etc.)</t>
  </si>
  <si>
    <t>Indique a importância de cada um dos motivos abaixo na sua decisão de trabalhar: Ser independente/ganhar meu próprio dinheiro</t>
  </si>
  <si>
    <t>Indique a importância de cada um dos motivos abaixo na sua decisão de trabalhar: Adquirir experiência</t>
  </si>
  <si>
    <t>Indique a importância de cada um dos motivos abaixo na sua decisão de trabalhar: Custear/pagar meus estudos</t>
  </si>
  <si>
    <t>Indique os cursos que você frequenta ou frequentou:Curso profissionalizante</t>
  </si>
  <si>
    <t>Indique os cursos que você frequenta ou frequentou:Curso preparatório para vestibular</t>
  </si>
  <si>
    <t>Indique os cursos que você frequenta ou frequentou:Curso superior</t>
  </si>
  <si>
    <t>Indique os cursos que você frequenta ou frequentou:Curso de língua estrangeira</t>
  </si>
  <si>
    <t>Indique os cursos que você frequenta ou frequentou:Curso de computação ou informática</t>
  </si>
  <si>
    <t>Indique os cursos que você frequenta ou frequentou:Curso preparatório para concursos públicos</t>
  </si>
  <si>
    <t>Indique os cursos que você frequenta ou frequentou:Outro curso</t>
  </si>
  <si>
    <t>A = Curso presencial em escola pública, B = Curso presencial em escola privada, C = Curso presencial na empresa em que trabalhei, instituição filantrópica ou religiosa, D = Curso a distância (via rádio, televisão, internet, correio, com apostilas), E = Curso semi-presencial em escola pública, F = Curso semi-presencial em escola privada</t>
  </si>
  <si>
    <t>Indique o que levou você a deixar de cursar a EJA  (Se você não deixou de cursar a EJA, vá para a questão...):Trabalhava, não tinha tempo de estudar</t>
  </si>
  <si>
    <t>Indique o que levou você a deixar de cursar a EJA(Se você não deixou de cursar a EJA, vá para a questão...):Estudava no curso da empresa e foi interrompido</t>
  </si>
  <si>
    <t>Indique o que levou você a deixar de cursar a EJA(Se você não deixou de cursar a EJA, vá para a questão...):Ocorreram problemas de saúde ou acidentes comigo ou familiares</t>
  </si>
  <si>
    <t>Indique o que levou você a deixar de cursar a EJA(Se você não deixou de cursar a EJA, vá para a questão...):Mudei de bairro, cidade ou município</t>
  </si>
  <si>
    <t>Indique o que levou você a deixar de cursar a EJA(Se você não deixou de cursar a EJA, vá para a questão...):Por motivos pessoais, casamento, filhos etc.</t>
  </si>
  <si>
    <t>Indique o que levou você a deixar de cursar a EJA  (Se você não deixou de cursar a EJA, vá para a questão...):Faltava-me interesse, desisti</t>
  </si>
  <si>
    <t>Indique o que levou você a deixar de cursar a EJA (Se você não deixou de cursar a EJA, vá para a questão...):Senti-me discriminado(a)</t>
  </si>
  <si>
    <t>Indique o que levou você a deixar de cursar a EJA (Se você não deixou de cursar a EJA, vá para a questão...):Temi/Sofri violência</t>
  </si>
  <si>
    <t>Indique o que levou você a deixar de cursar o ensino regular:Falta de vaga em escola pública</t>
  </si>
  <si>
    <t>Indique o que levou você a deixar de cursar o ensino regular:Ausência de escola perto de casa</t>
  </si>
  <si>
    <t>Indique o que levou você a deixar de cursar o ensino regular:Dificuldades após reprovação</t>
  </si>
  <si>
    <t>Indique o que levou você a deixar de cursar o ensino regular:Falta de interesse em estudar</t>
  </si>
  <si>
    <t>Indique o que levou você a deixar de cursar o ensino regular:Falta de condições adequadas na escola</t>
  </si>
  <si>
    <t>Indique o que levou você a deixar de cursar o ensino regular:Trabalho, falta de tempo para estudar</t>
  </si>
  <si>
    <t>Indique o que levou você a deixar de cursar o ensino regular:Motivos pessoais, casamento/filhos etc.</t>
  </si>
  <si>
    <t>Indique o que levou você a deixar de cursar o ensino regular:Problemas de saúde ou acidente comigo ou familiares</t>
  </si>
  <si>
    <t>Indique o que levou você a deixar de cursar o ensino regular:Discriminação/Preconceitos (sexo, raça, idade, classe etc.)</t>
  </si>
  <si>
    <t>Indique o que levou você a deixar de cursar o ensino regular:Medo de sofrer violência</t>
  </si>
  <si>
    <t>A = Menos de 10 anos, B = Entre 10 e 14 anos, C = Entre 15 e 18 anos, D = Entre 19 e 24 anos, E = Entre 25 e 30 anos, F = Mais de 30 anos, G = Não deixei de frequentar</t>
  </si>
  <si>
    <t>2014</t>
  </si>
  <si>
    <t>Idade  (Idades inferiores a 10 anos e superiores a 100 anos estão com o campo vazio na base)</t>
  </si>
  <si>
    <t>1 = Já concluí o Ensino Médio, 2 = Estou cursando e concluirei o Ensino Médio em 2014, 3 = Estou cursando e concluirei o Ensino Médio após 2014, 4 = Não concluí e não estou cursando o Ensino Médio</t>
  </si>
  <si>
    <t>199 = AZUL, 200 = AMARELO, 201 = BRANCO, 202 = ROSA, 216 = BRANCO - ADAPTADA (BRAILE E LEDOR)</t>
  </si>
  <si>
    <t>195 = AZUL, 196 = AMARELO, 197 = BRANCO, 198 = ROSA, 215 = BRANCO - ADAPTADA (BRAILE E LEDOR)</t>
  </si>
  <si>
    <t>203 = AMARELO, 204 = CINZA, 205 = AZUL, 206 = ROSA, 213 = CINZA (REAPLICAÇÃO), 217 = CINZA - ADAPTADA (BRAILE E LEDOR)</t>
  </si>
  <si>
    <t>207 = AMARELO, 208 = CINZA, 209 = AZUL, 210 = ROSA, 214 = CINZA (REAPLICAÇÃO), 218 = CINZA - ADAPTADA (BRAILE E LEDOR)</t>
  </si>
  <si>
    <t>A = Nenhuma renda, B = Até um salário mínimo (até R$ 724,00), C = Mais de um até 1,5 (de R$724,01 a R$ 1.086,00), D = Mais de 1,5 e até 2 (de R$ 1.086,01 até R$ 1.448,00), E = Mais de 2 e até 2,5 (de R$ 1.448,01 até R$ 1.810,00), F = Mais de 2,5 e até 3 (de R$ 1.810,01 até R$ 2.172,00), G = Mais de 3 e até 4 (de R$ 2.172,01 até R$ 2.896,00), H = Mais de 4 e até 5 (de R$ 2.896,01 até R$ 3.620,00), I = Mais de 5 e até 6 (de R$ 3.620,01 até R$ 4.344,00), J = Mais de 6 e até 7 (de R$ 4.344,01 até R$ 5.068,00), K = Mais de 7 e até 8 (de R$ 5.068,01 até R$ 5.792,00), L = Mais de 8 e até 9 (de R$ 5.792,01 até R$ 6.516,00), M = Mais de 9 e até 10 (de R$ 6.516,01 até R$ 7.240,00), N = Mais de 10 e até 12 (de R$ 7.240,01 até R$ 8.688,00), O = Mais de 12 e até 15 (de R$ 8.688,01 até R$ 10.860,00), P = Mais de 15 e até 20 (de R$ 10.860,01 até R$ 14.480,00), Q = Acima 20 salários mínimos (mais de R$ 14.480,01)</t>
  </si>
  <si>
    <t>2015</t>
  </si>
  <si>
    <t>IN_TREINEIRO</t>
  </si>
  <si>
    <t>Indica se o inscrito fez a prova com intuito de apenas treinar seus conhecimentos</t>
  </si>
  <si>
    <t>TP_ST_CONCLUSAO</t>
  </si>
  <si>
    <t>1 = Já concluí o Ensino Médio, 2 = Estou cursando e concluirei o Ensino Médio em 2015, 3 = Estou cursando e concluirei o Ensino Médio após 2015, 4 = Não concluí e não estou cursando o Ensino Médio</t>
  </si>
  <si>
    <t>TP_ANO_CONCLUIU</t>
  </si>
  <si>
    <t>0 = Não informado, 1 = 2015, 2 = 2014, 3 = 2013, 4 = 2012, 5 = 2011, 6 = 2010, 7 = 2009, 8 = 2008, 9 = 2007, 10 = Anterior a 2007</t>
  </si>
  <si>
    <t>1 = Ensino Regular, 2 = Educação Especial - Modalidade Substitutiva, 3 = Educação de Jovens e Adultos</t>
  </si>
  <si>
    <t>0 = Não declarado, 1 = Branca, 2 = Preta, 3 = Parda, 4 = Amarela, 5 = Indígena, 6 = Não dispõe da informação</t>
  </si>
  <si>
    <t>IN_DISCALCULIA</t>
  </si>
  <si>
    <t>Indicador de discalculia</t>
  </si>
  <si>
    <t>IN_VISAO_MONOCULAR</t>
  </si>
  <si>
    <t>Indicador de visão monocular</t>
  </si>
  <si>
    <t>IN_OUTRA_DEF</t>
  </si>
  <si>
    <t>Indicador de outra deficiência ou condição especial</t>
  </si>
  <si>
    <t>IN_SEM_RECURSO</t>
  </si>
  <si>
    <t>Indicador de inscrito que não requisitou nenhum recurso</t>
  </si>
  <si>
    <t>IN_NOME_SOCIAL</t>
  </si>
  <si>
    <t>Indicador de inscrito que se declarou travesti, transexual ou transgênero e solicitou atendimento pelo Nome Social, conforme é reconhecido socialmente em consonância com sua identidade de gênero</t>
  </si>
  <si>
    <t>Indicador de solicitação de prova super ampliada com fonte tamanho 18</t>
  </si>
  <si>
    <t>IN_SALA_FACIL_ACESSO</t>
  </si>
  <si>
    <t>IN_MACA</t>
  </si>
  <si>
    <t>Indicador de solicitação de maca</t>
  </si>
  <si>
    <t>IN_COMPUTADOR</t>
  </si>
  <si>
    <t>Indicador de solicitação de computador</t>
  </si>
  <si>
    <t>IN_CADEIRA_ESPECIAL</t>
  </si>
  <si>
    <t>Indicador de solicitação de cadeira especial</t>
  </si>
  <si>
    <t>IN_CADEIRA_CANHOTO</t>
  </si>
  <si>
    <t>Indicador de solicitação de cadeira para canhoto</t>
  </si>
  <si>
    <t>IN_CADEIRA_ACOLCHOADA</t>
  </si>
  <si>
    <t>Indicador de solicitação de cadeira acolchoada</t>
  </si>
  <si>
    <t>IN_PROVA_DEITADO</t>
  </si>
  <si>
    <t>Indicador de solicitação para fazer prova deitado em maca ou mobiliário similar</t>
  </si>
  <si>
    <t>IN_MOBILIARIO_OBESO</t>
  </si>
  <si>
    <t>Indicador de solicitação de mobiliário adequado para obeso</t>
  </si>
  <si>
    <t>IN_LAMINA_OVERLAY</t>
  </si>
  <si>
    <t>Indicador de solicitação de lâmina overlay</t>
  </si>
  <si>
    <t>IN_PROTETOR_AURICULAR</t>
  </si>
  <si>
    <t>Indicador de solicitação de protetor auricular</t>
  </si>
  <si>
    <t>IN_MEDIDOR_GLICOSE</t>
  </si>
  <si>
    <t>Indicador de solicitação de medidor de glicose e/ou aplicação de insulina</t>
  </si>
  <si>
    <t>IN_MAQUINA_BRAILE</t>
  </si>
  <si>
    <t>Indicador de solicitação de máquina Braile e/ou Reglete e Punção</t>
  </si>
  <si>
    <t>IN_SOROBAN</t>
  </si>
  <si>
    <t>Indicador de solicitação de soroban</t>
  </si>
  <si>
    <t>IN_MARCA_PASSO</t>
  </si>
  <si>
    <t>Indicador de solicitação de marca-passo (impeditivo de uso de detector de metais)5</t>
  </si>
  <si>
    <t>IN_SONDA</t>
  </si>
  <si>
    <t>Indicador de solicitação de sonda com troca periódica</t>
  </si>
  <si>
    <t>IN_MEDICAMENTOS</t>
  </si>
  <si>
    <t>Indicador de solicitação de medicamentos</t>
  </si>
  <si>
    <t>IN_SALA_INDIVIDUAL</t>
  </si>
  <si>
    <t>Indicador de solicitação de sala especial individual</t>
  </si>
  <si>
    <t>IN_SALA_ESPECIAL</t>
  </si>
  <si>
    <t>Indicador de solicitação de sala especial até 20 participantes</t>
  </si>
  <si>
    <t>IN_SALA_ACOMPANHANTE</t>
  </si>
  <si>
    <t>Indicador de solicitação de sala reservada para acompanhantes</t>
  </si>
  <si>
    <t>IN_MOBILIARIO_ESPECIFICO</t>
  </si>
  <si>
    <t>Indicador de solicitação de mobiliário específico</t>
  </si>
  <si>
    <t>IN_MATERIAL_ESPECIFICO</t>
  </si>
  <si>
    <t>Indicador de solicitação de material específico</t>
  </si>
  <si>
    <t>SG_UF_ENTIDADE_CERTIFICACAO</t>
  </si>
  <si>
    <t>Sigla da Unidade da Federação da Entidade Certificadora</t>
  </si>
  <si>
    <t>TP_PRESENCA_CN</t>
  </si>
  <si>
    <t>TP_PRESENCA_CH</t>
  </si>
  <si>
    <t>TP_PRESENCA_LC</t>
  </si>
  <si>
    <t>TP_PRESENCA_MT</t>
  </si>
  <si>
    <t>235 = AZUL, 236 = AMARELO, 237 = BRANCO, 238 = ROSA, 252 = BRANCO - ADAPTADA (BRAILE E LEDOR), 275 = AZUL (REAPLICAÇÃO), 276 = AMARELO (REAPLICAÇÃO), 277 = BRANCO (REAPLICAÇÃO), 278 = ROSA (REAPLICAÇÃO)</t>
  </si>
  <si>
    <t>231 = AZUL, 232 = AMARELO, 233 = BRANCO, 234 = ROSA, 251 = BRANCO - ADAPTADA (BRAILE E LEDOR), 271 = AZUL (REAPLICAÇÃO), 272 = AMARELO (REAPLICAÇÃO), 273 = BRANCO (REAPLICAÇÃO), 274 = ROSA (REAPLICAÇÃO)</t>
  </si>
  <si>
    <t>239 = AMARELO, 240 = CINZA, 241 = AZUL, 242 = ROSA, 253 = CINZA - ADAPTADA (BRAILE E LEDOR), 279 = AMARELO (REAPLICAÇÃO), 280 = CINZA (REAPLICAÇÃO), 281 = AZUL (REAPLICAÇÃO), 282 = ROSA (REAPLICAÇÃO)</t>
  </si>
  <si>
    <t>243 = AMARELO, 244 = CINZA, 245 = AZUL, 246 = ROSA, 254 = CINZA - ADAPTADA (BRAILE E LEDOR), 283 = AMARELO (REAPLICAÇÃO), 284 = CINZA (REAPLICAÇÃO), 285 = AZUL (REAPLICAÇÃO), 286 = ROSA (REAPLICAÇÃO)</t>
  </si>
  <si>
    <t>TX_GABARITO_CN</t>
  </si>
  <si>
    <t>TX_GABARITO_CH</t>
  </si>
  <si>
    <t>TX_GABARITO_LC</t>
  </si>
  <si>
    <t>TX_GABARITO_MT</t>
  </si>
  <si>
    <t>TP_STATUS_REDACAO</t>
  </si>
  <si>
    <t>1 = Sem problemas, 2 = Anulada, 3 = Cópia Texto Motivador, 4 = Em Branco, 5 = Fere Direitos Humanos, 6 = Fuga ao tema, 7 = Não atendimento ao tipo, 8 = Texto insuficiente, 9 = Parte desconectada, 98 = Não atendimento ao item 2.2.5 do edital do exame.</t>
  </si>
  <si>
    <t>Até que série seu pai, ou o homem responsável por você, estudou?</t>
  </si>
  <si>
    <t>A = Nunca estudou., B = Não completou a 4ª série/5º ano do Ensino Fundamental., C = Completou a 4ª série/5º ano, mas não completou a 8ª série/9º ano do Ensino Fundamental., D = Completou a 8ª série/9º ano do Ensino Fundamental, mas não completou o Ensino Médio., E = Completou o Ensino Médio, mas não completou a Faculdade., F = Completou a Faculdade, mas não completou a Pós-graduação., G = Completou a Pós-graduação., H = Não sei.</t>
  </si>
  <si>
    <t>Até que série sua mãe, ou a mulher responsável por você, estudou?</t>
  </si>
  <si>
    <t>A partir da apresentação de algumas ocupações divididas em grupos ordenados, indique o grupo que contempla a ocupação mais próxima da ocupação do seu pai ou do homem responsável por você. (Se ele não estiver trabalhando, escolha uma ocupação pensando no último trabalho dele).</t>
  </si>
  <si>
    <t>A = Grupo 1: Lavrador, agricultor sem empregados, bóia fria, criador de animais (gado, porcos, galinhas, ovelhas, cavalos etc.), apicultor, pescador, lenhador, seringueiro, extrativista., B = Grupo 2: Diarista, empregado doméstico, cuidador de idosos, babá, cozinheiro (em casas particulares), motorista particular, jardineiro, faxineiro de empresas e prédios, vigilante, porteiro, carteiro, office-boy, vendedor, caixa, atendente de loja, auxiliar administrativo, recepcionista, servente de pedreiro, repositor de mercadoria., C = Grupo 3: Padeiro, cozinheiro industrial ou em restaurantes, sapateiro, costureiro, joalheiro, torneiro mecânico, operador de máquinas, soldador, operário de fábrica, trabalhador da mineração, pedreiro, pintor, eletricista, encanador, motorista, caminhoneiro, taxista., D = Grupo 4: Professor (de ensino fundamental ou médio, idioma, música, artes etc.), técnico (de enfermagem, contabilidade, eletrônica etc.), policial, militar de baixa patente (soldado, cabo, sargento), corretor de imóveis, supervisor, gerente, mestre de obras, pastor, microempresário (proprietário de empresa com menos de 10 empregados), pequeno comerciante, pequeno proprietário de terras, trabalhador autônomo ou por conta própria., E = Grupo 5: Médico, engenheiro, dentista, psicólogo, economista, advogado, juiz, promotor, defensor, delegado, tenente, capitão, coronel, professor universitário, diretor em empresas públicas e privadas, político, proprietário de empresas com mais de 10 empregados., F = Não sei.</t>
  </si>
  <si>
    <t>A partir da apresentação de algumas ocupações divididas em grupos ordenados, indique o grupo que contempla a ocupação mais próxima da ocupação da sua mãe ou da mulher responsável por você. (Se ela não estiver trabalhando, escolha uma ocupação pensando no último trabalho dela).</t>
  </si>
  <si>
    <t>A = Grupo 1: Lavradora, agricultora sem empregados, bóia fria, criadora de animais (gado, porcos, galinhas, ovelhas, cavalos etc.), apicultora, pescadora, lenhadora, seringueira, extrativista., B = Grupo 2: Diarista, empregada doméstica, cuidadora de idosos, babá, cozinheira (em casas particulares), motorista particular, jardineira, faxineira de empresas e prédios, vigilante, porteira, carteira, office-boy, vendedora, caixa, atendente de loja, auxiliar administrativa, recepcionista, servente de pedreiro, repositora de mercadoria., C = Grupo 3: Padeira, cozinheira industrial ou em restaurantes, sapateira, costureira, joalheira, torneira mecânica, operadora de máquinas, soldadora, operária de fábrica, trabalhadora da mineração, pedreira, pintora, eletricista, encanadora, motorista, caminhoneira, taxista., D = Grupo 4: Professora (de ensino fundamental ou médio, idioma, música, artes etc.), técnica (de enfermagem, contabilidade, eletrônica etc.), policial, militar de baixa patente (soldado, cabo, sargento), corretora de imóveis, supervisora, gerente, mestre de obras, pastora, microempresária (proprietária de empresa com menos de 10 empregados), pequena comerciante, pequena proprietária de terras, trabalhadora autônoma ou por conta própria., E = Grupo 5: Médica, engenheira, dentista, psicóloga, economista, advogada, juíza, promotora, defensora, delegada, tenente, capitã, coronel, professora universitária, diretora em empresas públicas e privadas, política, proprietária de empresas com mais de 10 empregados., F = Não sei.</t>
  </si>
  <si>
    <t>Incluindo você, quantas pessoas moram atualmente em sua residência?</t>
  </si>
  <si>
    <t>1, 2, 3, 4, 5, 6, 7, 8, 9, 10, 11, 12, 13, 14, 15, 16, 17, 18, 19, 20</t>
  </si>
  <si>
    <t>A = Nenhuma renda., B = Até R$ 788,00., C = De R$ 788,01 até R$ 1.182,00., D = De R$ 1.182,01 até R$ 1.572,00., E = De R$ 1.572,01 até R$ 1.970,00., F = De R$ 1.970,01 até R$ 2.364,00., G = De R$ 2.364,01 até R$ 3.152,00., H = De R$ 3.152,01 até R$ 3.940,00., I = De R$ 3.940,01 até R$ 4.728,00., J = De R$ 4.728,01 até R$ 5.516,00., K = De R$ 5.516,01 até R$ 6.304,00., L = De R$ 6.304,01 até R$ 7.092,00., M = De R$ 7.092,01 até R$ 7.880,00., N = De R$ 7.880,01 até R$ 9.456,00., O = De R$ 9.456,01 até R$ 11.820,00., P = De R$ 11.820,01 até R$ 15.760,00., Q = Mais de 15.760,00.</t>
  </si>
  <si>
    <t>Em sua residência trabalha empregado(a) doméstico(a)?</t>
  </si>
  <si>
    <t>A = Não., B = Sim, um ou dois dias por semana., C = Sim, três ou quatro dias por semana., D = Sim, pelo menos cinco dias por semana.</t>
  </si>
  <si>
    <t>Na sua residência tem banheiro?</t>
  </si>
  <si>
    <t>A = Não., B = Sim, um., C = Sim, dois., D = Sim, três., E = Sim, quatro ou mais.</t>
  </si>
  <si>
    <t>Na sua residência tem quartos para dormir?</t>
  </si>
  <si>
    <t>Na sua residência tem carro?</t>
  </si>
  <si>
    <t>Na sua residência tem motocicleta?</t>
  </si>
  <si>
    <t>A = Não., B = Sim, uma., C = Sim, duas., D = Sim, três., E = Sim, quatro ou mais.</t>
  </si>
  <si>
    <t>Na sua residência tem geladeira?</t>
  </si>
  <si>
    <t>Na sua residência tem freezer (independente ou segunda porta da geladeira)?</t>
  </si>
  <si>
    <t>Na sua residência tem máquina de lavar roupa (o tanquinho NÃO deve ser considerado)?</t>
  </si>
  <si>
    <t>Na sua residência tem máquina de secar roupa (independente ou em conjunto com a máquina de lavar roupa)?</t>
  </si>
  <si>
    <t>Na sua residência tem forno micro-ondas?</t>
  </si>
  <si>
    <t>Na sua residência tem máquina de lavar louça?</t>
  </si>
  <si>
    <t>Na sua residência tem aspirador de pó?</t>
  </si>
  <si>
    <t>A = Não., B = Sim.</t>
  </si>
  <si>
    <t>Na sua residência tem televisão em cores?</t>
  </si>
  <si>
    <t>Na sua residência tem aparelho de DVD?</t>
  </si>
  <si>
    <t>Na sua residência tem TV por assinatura?</t>
  </si>
  <si>
    <t>Na sua residência tem telefone celular?</t>
  </si>
  <si>
    <t>Na sua residência tem telefone fixo?</t>
  </si>
  <si>
    <t>Na sua residência tem computador?</t>
  </si>
  <si>
    <t>Na sua residência tem acesso à Internet?</t>
  </si>
  <si>
    <t>A = Não, nunca trabalhei., B = Sim, já trabalhei, mas não estou trabalhando., C = Sim, estou trabalhando.</t>
  </si>
  <si>
    <t>A = Menos de 14 anos., B = 15 anos., C = 16 anos., D = 17 anos., E = 18 anos., F = 19 anos., G = 20 anos., H = 21 anos., I = 22 anos., J = 23 anos., K = 24 anos., L = 25 anos ou mais.</t>
  </si>
  <si>
    <t>Quantas horas semanais você trabalha ou trabalhava aproximadamente? (Considere a atividade remunerada mais recente.)</t>
  </si>
  <si>
    <t>A = Até 10 horas semanais., B = De 11 a 20 horas semanais., C = De 21 a 30 horas semanais., D = De 31 a 40 horas semanais., E = Mais de 40 horas semanais.</t>
  </si>
  <si>
    <t>Indique a importância de cada um dos motivos abaixo na sua decisão de trabalhar: Ajudar meus pais nas despesas com a casa.</t>
  </si>
  <si>
    <t>Indique a importância de cada um dos motivos abaixo na sua decisão de trabalhar: Sustentar minha família (esposo/a, filhos/as etc.).</t>
  </si>
  <si>
    <t>Indique a importância de cada um dos motivos abaixo na sua decisão de trabalhar: Ser independente/ganhar meu próprio dinheiro.</t>
  </si>
  <si>
    <t>Indique a importância de cada um dos motivos abaixo na sua decisão de trabalhar: Adquirir experiência.</t>
  </si>
  <si>
    <t>Indique a importância de cada um dos motivos abaixo na sua decisão de trabalhar: Custear/pagar meus estudos.</t>
  </si>
  <si>
    <t>Indique os motivos que levaram você a participar do ENEM: Testar meus conhecimentos, para aumentar as minhas chances de ingressar na Educação Superior.</t>
  </si>
  <si>
    <t>Indique os motivos que levaram você a participar do ENEM: Ingressar na Educação Superior pública.</t>
  </si>
  <si>
    <t>Indique os motivos que levaram você a participar do ENEM: Ingressar na Educação Superior privada.</t>
  </si>
  <si>
    <t>Indique os motivos que levaram você a participar do ENEM: Conseguir uma bolsa de estudos (ProUni, outras).</t>
  </si>
  <si>
    <t>Indique os motivos que levaram você a participar do ENEM: Participar do Programa de Financiamento Estudantil - FIES.</t>
  </si>
  <si>
    <t>Indique os motivos que levaram você a participar do ENEM: Participar do Programa Ciências Sem Fronteiras.</t>
  </si>
  <si>
    <t>Indique os motivos que levaram você a participar do ENEM: Aumentar a possibilidade de conseguir um emprego.</t>
  </si>
  <si>
    <t>Indique os motivos que levaram você a participar do ENEM: Progredir no meu emprego atual.</t>
  </si>
  <si>
    <t>Em que tipo de escola você frequentou o Ensino Fundamental?</t>
  </si>
  <si>
    <t>A = Somente em escola pública., B = A maior parte em escola pública., C = Somente em escola particular., D = A maior parte em escola particular., E = Somente em escola indígena., F = A maior parte em escola indígena., G = Somente em escola situada em comunidade quilombola., H = A maior parte em escola situada em comunidade quilombola.</t>
  </si>
  <si>
    <t>Marque entre as opções abaixo aquela que melhor descreve a modalidade de Ensino Fundamental que você frequentou</t>
  </si>
  <si>
    <t>A = Cursei o Ensino Fundamental somente na modalidade regular., B = Cursei o Ensino Fundamental parte na modalidade regular e parte na modalidade EJA (Educação de Jovens e Adultos)., C = Cursei o Ensino Fundamental somente na modalidade EJA (Educação de Jovens e Adultos)., D = Outras modalidades.</t>
  </si>
  <si>
    <t>Em que turno você frequentou o Ensino Fundamental?</t>
  </si>
  <si>
    <t>A = Somente no diurno., B = Parte no diurno e parte no noturno., C = Somente no noturno.</t>
  </si>
  <si>
    <t>Durante o Ensino Fundamental, você abandonou os estudos e/ou foi reprovado?</t>
  </si>
  <si>
    <t>A = Não abandonei, nem fui reprovado., B = Não abandonei, mas fui reprovado., C = Abandonei, mas não fui reprovado., D = Abandonei e fui reprovado.</t>
  </si>
  <si>
    <t>Você já concluiu ou está concluindo o Ensino Médio?</t>
  </si>
  <si>
    <t>A = Já concluí o Ensino Médio., B = Estou cursando e concluirei o Ensino Médio em 2015., C = Estou cursando e concluirei o Ensino Médio após 2015., D = Não concluí e não estou cursando o Ensino Médio.</t>
  </si>
  <si>
    <t>Em que tipo de escola você frequentou o Ensino Médio?</t>
  </si>
  <si>
    <t>A = Somente em escola pública., B = Parte em escola pública e parte em escola privada sem bolsa de estudo integral., C = Parte em escola pública e parte em escola privada com bolsa de estudo integral., D = Somente em escola privada sem bolsa de estudo integral., E = Somente em escola privada com bolsa de estudo integral.</t>
  </si>
  <si>
    <t>Marque entre as opções abaixo aquela que melhor descreve a modalidade de Ensino Médio que você frequentou</t>
  </si>
  <si>
    <t>A = Cursei o Ensino Médio somente na modalidade regular., B = Cursei o Ensino Médio parte na modalidade regular e parte na modalidade EJA (Educação de Jovens e Adultos)., C = Cursei o Ensino Médio somente na modalidade EJA (Educação de Jovens e Adultos)., D = Outras modalidades.</t>
  </si>
  <si>
    <t>Em que turno você frequentou o Ensino Médio?</t>
  </si>
  <si>
    <t>Durante o Ensino Médio, você abandonou os estudos por algum tempo e/ou foi reprovado?</t>
  </si>
  <si>
    <t>2016</t>
  </si>
  <si>
    <t>0 = Solteiro(a), 1 = Casado(a)/Mora com companheiro(a), 2 = Divorciado(a)/Desquitado(a)/Separado(a), 3 = Viúvo(a)</t>
  </si>
  <si>
    <t>1 = Já concluí o Ensino Médio, 2 = Estou cursando e concluirei o Ensino Médio em 2016, 3 = Estou cursando e concluirei o Ensino Médio após 2016, 4 = Não concluí e não estou cursando o Ensino Médio</t>
  </si>
  <si>
    <t>CO_UF_ESCOLA</t>
  </si>
  <si>
    <t>Indicador de solicitação de prova superampliada com fonte tamanho 24</t>
  </si>
  <si>
    <t>Indicador de solicitação de prova ampliada com fonte tamanho 18</t>
  </si>
  <si>
    <t>Indicador de solicitação de auxílio para leitura (ledor)</t>
  </si>
  <si>
    <t>Indicador de solicitação de auxílio para transcrição</t>
  </si>
  <si>
    <t>Indicador de solicitação de Tradutor- Intérprete Libras</t>
  </si>
  <si>
    <t>Indicador de solicitação de marca-passo (impeditivo de uso de detector de metais)</t>
  </si>
  <si>
    <t>SG_UF_PROVA</t>
  </si>
  <si>
    <t>291 = Azul, 292 = Amarela, 293 = Branca, 294 = Rosa, 307 = Branca - Adaptada, 331 = Azul (Reaplicação), 332 = Amarela (Reaplicação), 333 = Branca (Reaplicação), 334 = Rosa (Reaplicação), 351 = Azul (Reaplicação), 352 = Amarela (Reaplicação), 353 = Branca (Reaplicação), 354 = Rosa (Reaplicação), 355 = Branca - Adaptada (Reaplicação)</t>
  </si>
  <si>
    <t>295 = Azul, 296 = Amarela, 297 = Branca, 298 = Rosa, 308 = Branca - Adaptada, 336 = Azul (Reaplicação), 337 = Amarela (Reaplicação), 338 = Branca (Reaplicação), 339 = Rosa (Reaplicação), 356 = Azul (Reaplicação), 357 = Amarela (Reaplicação), 358 = Branca (Reaplicação), 359 = Rosa (Reaplicação), 360 = Branca - Adaptada (Reaplicação)</t>
  </si>
  <si>
    <t>299 = Azul, 300 = Amarela, 301 = Rosa, 302 = Cinza, 309 = Cinza - Adaptada, 341 = Azul (Reaplicação), 342 = Amarela (Reaplicação), 343 = Rosa (Reaplicação), 344 = Cinza - Adaptada, 361 = Azul (Reaplicação), 362 = Amarela (Reaplicação), 363 = Rosa (Reaplicação), 364 = Cinza (Reaplicação), 365 = Cinza - Adaptada (Reaplicação)</t>
  </si>
  <si>
    <t>303 = Azul, 304 = Amarela, 305 = Rosa, 306 = Cinza, 310 = Cinza - Adaptada, 346 = Azul (Reaplicação), 347 = Amarela (Reaplicação), 348 = Rosa (Reaplicação), 349 = Cinza (Reaplicação), 366 = Azul (Reaplicação), 367 = Amarela (Reaplicação), 368 = Rosa (Reaplicação), 369 = Cinza (Reaplicação), 370 = Cinza - Adaptada (Reaplicação)</t>
  </si>
  <si>
    <t>1 = Sem problemas, 2 = Anulada, 3 = Cópia Texto Motivador, 4 = Em Branco, 5 = Fere Direitos Humanos, 6 = Fuga ao tema, 7 = Não atendimento ao tipo, 8 = Texto insuficiente, 9 = Parte desconectada</t>
  </si>
  <si>
    <t>Nota da competência 1 - Demonstrar domínio da modalidade escrita formal da Língua Portuguesa.</t>
  </si>
  <si>
    <t>Nota da competência 2 - Compreender a proposta de redação e aplicar conceitos das várias áreas de conhecimento para desenvolver o tema, dentro dos limites estruturais do texto dissertativo-argumentativo em prosa.</t>
  </si>
  <si>
    <t>Nota da competência 3 - Selecionar, relacionar, organizar e interpretar informações, fatos, opiniões e argumentos em defesa de um ponto de vista.</t>
  </si>
  <si>
    <t>Nota da competência 4 - Demonstrar conhecimento dos mecanismos linguísticos necessários para a construção da argumentação.</t>
  </si>
  <si>
    <t>Nota da competência 5 - Elaborar proposta de intervenção para o problema abordado, respeitando os direitos humanos.</t>
  </si>
  <si>
    <t>Indicador de inscrição em Unidade Prisional (participante PPL).</t>
  </si>
  <si>
    <t>IN_CONFIRMADA</t>
  </si>
  <si>
    <t>IN_PRESENTE_DIA1</t>
  </si>
  <si>
    <t>IN_PRESENTE_DIA2</t>
  </si>
  <si>
    <t>IN_PARTICIPANTE</t>
  </si>
  <si>
    <t>IN_REAPLICACAO</t>
  </si>
  <si>
    <t>IN_MICRODADO</t>
  </si>
  <si>
    <t>CO_ALUNO_EDUCACENSO</t>
  </si>
  <si>
    <t>IN_ISENTO</t>
  </si>
  <si>
    <t>CO_CONFIRMACAO_INSCRICAO</t>
  </si>
  <si>
    <t>IN_PROVA_VIDEOLIBRAS</t>
  </si>
  <si>
    <t>IN_TEMPO_ADICIONAL</t>
  </si>
  <si>
    <t>NO_COR_PROVA_CN</t>
  </si>
  <si>
    <t>NO_COR_PROVA_CH</t>
  </si>
  <si>
    <t>NO_COR_PROVA_LC</t>
  </si>
  <si>
    <t>NO_COR_PROVA_MT</t>
  </si>
  <si>
    <t>CO_MODELO_PROVA_CN</t>
  </si>
  <si>
    <t>CO_MODELO_PROVA_CH</t>
  </si>
  <si>
    <t>CO_MODELO_PROVA_LC</t>
  </si>
  <si>
    <t>CO_MODELO_PROVA_MT</t>
  </si>
  <si>
    <t>IN_PROVA_ADAPTADA_CN</t>
  </si>
  <si>
    <t>IN_PROVA_ADAPTADA_CH</t>
  </si>
  <si>
    <t>IN_PROVA_ADAPTADA_LC</t>
  </si>
  <si>
    <t>IN_PROVA_ADAPTADA_MT</t>
  </si>
  <si>
    <t>ACERTOS_CN</t>
  </si>
  <si>
    <t>ACERTOS_CH</t>
  </si>
  <si>
    <t>ACERTOS_LC</t>
  </si>
  <si>
    <t>ACERTOS_MT</t>
  </si>
  <si>
    <t>ERROS_CN</t>
  </si>
  <si>
    <t>ERROS_CH</t>
  </si>
  <si>
    <t>ERROS_LC</t>
  </si>
  <si>
    <t>ERROS_MT</t>
  </si>
  <si>
    <t>CO_MOTIVO_ELIMINACAO_DIA1</t>
  </si>
  <si>
    <t>CO_MOTIVO_ELIMINACAO_DIA2</t>
  </si>
  <si>
    <t>CO_TIPO_CORRECAO_RED</t>
  </si>
  <si>
    <t>IN_FERE_DH</t>
  </si>
  <si>
    <t>A = Grupo 1: Lavrador, agricultor sem empregados, bóia fria, criador de animais (gado, porcos, galinhas, ovelhas, cavalos etc.), apicultor, pescador, lenhador, seringueiro, extrativista., B = Grupo 2: Diarista, empregado doméstico, cuidador de idosos, babá, cozinheiro (em casas particulares), motorista particular, jardineiro, faxineiro de empresas e prédios, vigilante, porteiro, carteiro, office-boy, vendedor, caixa, atendente de loja, auxiliar administrativo, recepcionista, servente de pedreiro, repositor de mercadoria., C = Grupo 3: Padeiro, cozinheiro industrial ou em restaurantes, sapateiro, costureiro, joalheiro, torneiro mecânico, operador de máquinas, soldador, operário de fábrica, trabalhador da mineração, pedreiro, pintor, eletricista, encanador, motorista, caminhoneiro, taxista., D = Grupo 4: Professor (de ensino fundamental ou médio, idioma, música, artes etc.), técnico (de enfermagem, contabilidade, eletrônica etc.), policial, militar de baixa patente (soldado, cabo, sargento), corretor de imóveis, supervisor, gerente, mestre de obras, pastor, microempresário (proprietário de empresa com menos de 10 empregados), pequeno comerciante, pequeno proprietário de terras, trabalhador autônomo ou por conta própria., E = Grupo 5: Médico, engenheiro, dentista, psicólogo, economista, advogado, juiz, promotor, defensor, delegado, tenente, capitão, coronel, professor universitário, diretor em empresas públicas ou privadas, político, proprietário de empresas com mais de 10 empregados., F = Não sei.</t>
  </si>
  <si>
    <t>A = Grupo 1: Lavradora, agricultora sem empregados, bóia fria, criadora de animais (gado, porcos, galinhas, ovelhas, cavalos etc.), apicultora, pescadora, lenhadora, seringueira, extrativista., B = Grupo 2: Diarista, empregada doméstica, cuidadora de idosos, babá, cozinheira (em casas particulares), motorista particular, jardineira, faxineira de empresas e prédios, vigilante, porteira, carteira, office-boy, vendedora, caixa, atendente de loja, auxiliar administrativa, recepcionista, servente de pedreiro, repositora de mercadoria., C = Grupo 3: Padeira, cozinheira industrial ou em restaurantes, sapateira, costureira, joalheira, torneira mecânica, operadora de máquinas, soldadora, operária de fábrica, trabalhadora da mineração, pedreira, pintora, eletricista, encanadora, motorista, caminhoneira, taxista., D = Grupo 4: Professora (de ensino fundamental ou médio, idioma, música, artes etc.), técnica (de enfermagem, contabilidade, eletrônica etc.), policial, militar de baixa patente (soldado, cabo, sargento), corretora de imóveis, supervisora, gerente, mestre de obras, pastora, microempresária (proprietária de empresa com menos de 10 empregados), pequena comerciante, pequena proprietária de terras, trabalhadora autônoma ou por conta própria., E = Grupo 5: Médica, engenheira, dentista, psicóloga, economista, advogada, juíza, promotora, defensora, delegada, tenente, capitã, coronel, professora universitária, diretora em empresas públicas ou privadas, política, proprietária de empresas com mais de 10 empregados., F = Não sei.</t>
  </si>
  <si>
    <t>1 = 1, pois moro sozinho(a)., 2 = 2, 3 = 3, 4 = 4, 5 = 5, 6 = 6, 7 = 7, 8 = 8, 9 = 9, 10 = 10, 11 = 11, 12 = 12, 13 = 13, 14 = 14, 15 = 15, 16 = 16, 17 = 17, 18 = 18, 19 = 19, 20 = 20</t>
  </si>
  <si>
    <t>A = Nenhuma renda., B = Até R$ 880,00., C = De R$ 880,01 até R$ 1.320,00., D = De R$ 1.320,01 até R$ 1.760,00., E = De R$ 1.760,01 até R$ 2.200,00., F = De R$ 2.200,01 até R$ 2.640,00., G = De R$ 2.640,01 até R$ 3.520,00., H = De R$ 3.520,01 até R$ 4.400,00., I = De R$ 4.400,01 até R$ 5.280,00., J = De R$ 5.280,01 até R$ 6.160,00., K = De R$ 6.160,01 até R$ 7.040,00., L = De R$ 7.040,01 até R$ 7.920,00., M = De R$ 7.920,01 até R$ 8.800,00., N = De R$ 8.800,01 até R$ 10.560,00., O = De R$ 10.560,01 até R$ 13.200,00., P = De R$ 13.200,01 até R$ 17.600,00., Q = Mais de R$ 17.600,00.</t>
  </si>
  <si>
    <t>A = Menos de 14 anos., B = 14 anos., C = 15 anos., D = 16 anos., E = 17 anos., F = 18 anos., G = 19 anos., H = 20 anos., I = 21 anos., J = 22 anos., K = 23 anos., L = 24 anos., M = 25 anos ou mais.</t>
  </si>
  <si>
    <t>0 = 0 indica o fator menos relevante  e 5 o fator mais relevante, 1=1, 2=2, 3=3, 4=4, 5=5</t>
  </si>
  <si>
    <t>Durante o Ensino Fundamental, você abandonou os estudos por algum tempo e/ou foi reprovado?</t>
  </si>
  <si>
    <t>A = Já concluí o Ensino Médio., B = Estou cursando e concluirei o Ensino Médio em 2016., C = Estou cursando e concluirei o Ensino Médio após 2016., D = Não concluí e não estou cursando o Ensino Médio.</t>
  </si>
  <si>
    <t>2017</t>
  </si>
  <si>
    <t>1 = Já concluí o Ensino Médio, 2 = Estou cursando e concluirei o Ensino Médio em 2017, 3 = Estou cursando e concluirei o Ensino Médio após 2017, 4 = Não concluí e não estou cursando o Ensino Médio</t>
  </si>
  <si>
    <t>0 = Não informado, 1 = 2016, 2 = 2015, 3 = 2014, 4 = 2013, 5 = 2012, 6 = 2011, 7 = 2010, 8 = 2009, 9 = 2008, 10 = 2007, 11 = Antes de 2007</t>
  </si>
  <si>
    <t>NO_MUNICIPIO_ESCOLA</t>
  </si>
  <si>
    <t>Nome do município da escola</t>
  </si>
  <si>
    <t>1 = Em atividade, 2 = Paralisada, 3 = Extinta</t>
  </si>
  <si>
    <t>391 = Azul, 392 = Amarela, 393 = Cinza, 394 = Rosa, 407 = Laranja - Adaptada Ledor, 411 = Verde - Videoprova - Libras, 431 = Amarela (Reaplicação), 432 = Cinza (Reaplicação), 433 = Azul (Reaplicação), 434 = Rosa (Reaplicação)</t>
  </si>
  <si>
    <t>395 = Azul, 396 = Amarela, 397 = Branca, 398 = Rosa, 408 = Laranja - Adaptada Ledor, 412 = Verde - Videoprova - Libras, 435 = Azul (Reaplicação), 436 = Amarelo (Reaplicação), 437 = Branco (Reaplicação), 438 = Rosa (Reaplicação)</t>
  </si>
  <si>
    <t>399 = Azul, 400 = Amarela, 401 = Rosa, 402 = Branca, 409 = Laranja - Adaptada Ledor, 413 = Verde - Videoprova - Libras, 439 = Azul (Reaplicação), 440 = Amarelo (Reaplicação), 441 = Branca (Reaplicação), 442 = Rosa (Reaplicação)</t>
  </si>
  <si>
    <t>403 = Azul, 404 = Amarela, 405 = Rosa, 406 = Cinza, 410 = Laranja - Adaptada Ledor, 414 = Verde - Videoprova - Libras, 443 = Amarela (Reaplicação), 444 = Cinza (Reaplicação), 445 = Azul (Reaplicação), 446 = Rosa (Reaplicação)</t>
  </si>
  <si>
    <t>= A,B,C,D, E, * (dupla marcação), . (em branco)</t>
  </si>
  <si>
    <t>= A,B,C,D, E, * (dupla marcação), . (em branco), 9 (Item não apresentado)</t>
  </si>
  <si>
    <t>1 = Sem problemas, 2 = Anulada, 3 = Cópia Texto Motivador, 4 = Em Branco, 6 = Fuga ao tema, 7 = Não atendimento ao tipo textual, 8 = Texto insuficiente, 9 = Parte desconectada</t>
  </si>
  <si>
    <t>NO_ESCOLA_EDUCACENSO</t>
  </si>
  <si>
    <t>Indicador de solicitação de tempo adicional</t>
  </si>
  <si>
    <t>NO_ENT_CERTIFICACAO</t>
  </si>
  <si>
    <t>CO_UF_ENT_CERTIFICACAO</t>
  </si>
  <si>
    <t>A = Nenhuma renda., B = Até R$ 937,00., C = De R$ 937,01 até R$ 1.405,50., D = De R$ 1.405,51 até R$ 1.874,00., E = De R$ 1.874,01 até R$ 2.342,50., F = De R$ 2.342,51 até R$ 2.811,00., G = De R$ 2.811,01 até R$ 3.748,00., H = De R$ 3.748,01 até R$ 4.685,00., I = De R$ 4.685,01 até R$ 5.622,00., J = De R$ 5.622,01 até R$ 6.559,00., K = De R$ 6.559,01 até R$ 7.496,00., L = De R$ 7.496,01 até R$ 8.433,00., M = De R$ 8.433,01 até R$ 9.370,00., N = De R$ 9.370,01 até R$ 11.244,00., O = De R$ 11.244,01 até R$ 14.055,00., P = De R$ 14.055,01 até R$ 18.740,00., Q = Mais de R$ 18.740,00.</t>
  </si>
  <si>
    <t>Na sua residência tem máquina de lavar roupa? (o tanquinho NÃO deve ser considerado)</t>
  </si>
  <si>
    <t>A = Já concluí o Ensino Médio., B = Estou cursando e concluirei o Ensino Médio EM 2017., C = Estou cursando e concluirei o Ensino Médio APÓS 2017., D = Não concluí e não estou cursando o Ensino Médio.</t>
  </si>
  <si>
    <t>A = Somente em escola pública., B = Parte em escola pública e parte em escola privada SEM bolsa de estudo integral., C = Parte em escola pública e parte em escola privada COM bolsa de estudo integral., D = Somente em escola privada SEM bolsa de estudo integral., E = Somente em escola privada COM bolsa de estudo integral.</t>
  </si>
  <si>
    <t>2018</t>
  </si>
  <si>
    <t>SG_UF_RESIDENCIA</t>
  </si>
  <si>
    <t>SG_UF_NASCIMENTO</t>
  </si>
  <si>
    <t>Sigla da Unidade da Federação de nascimento</t>
  </si>
  <si>
    <t>1 = Já concluí o Ensino Médio, 2 = Estou cursando e concluirei o Ensino Médio em 2018, 3 = Estou cursando e concluirei o Ensino Médio após 2018, 4 = Não concluí e não estou cursando o Ensino Médio</t>
  </si>
  <si>
    <t>0 = Não informado, 1 = 2017, 2 = 2016, 3 = 2015, 4 = 2014, 5 = 2013, 6 = 2012, 7 = 2011, 8 = 2010, 9 = 2009, 10 = 2008, 11 = 2007, 12 = Antes de 2007</t>
  </si>
  <si>
    <t>SG_UF_ESCOLA</t>
  </si>
  <si>
    <t>447 = Azul, 448 = Amarela, 449 = Cinza, 450 = Rosa, 463 = Laranja - Adaptada Ledor, 467 = Verde - Videoprova - Libras, 487 = Amarela (Reaplicação), 488 = Cinza (Reaplicação), 489 = Azul (Reaplicação), 490 = Rosa (Reaplicação)</t>
  </si>
  <si>
    <t>451 = Azul, 452 = Amarela, 453 = Branca, 454 = Rosa, 464 = Laranja - Adaptada Ledor, 468 = Verde - Videoprova - Libras, 491 = Azul (Reaplicação), 492 = Amarelo (Reaplicação), 493 = Branco (Reaplicação), 494 = Rosa (Reaplicação)</t>
  </si>
  <si>
    <t>455 = Azul, 456 = Amarela, 457 = Rosa, 458 = Branca, 465 = Laranja - Adaptada Ledor, 469 = Verde - Videoprova - Libras, 495 = Azul (Reaplicação), 496 = Amarelo (Reaplicação), 497 = Branca (Reaplicação), 498 = Rosa (Reaplicação)</t>
  </si>
  <si>
    <t>459 = Azul, 460 = Amarela, 461 = Rosa, 462 = Cinza, 466 = Laranja - Adaptada Ledor, 470 = Verde - Videoprova - Libras, 499 = Amarela (Reaplicação), 500 = Cinza (Reaplicação), 501 = Azul (Reaplicação), 502 = Rosa (Reaplicação)</t>
  </si>
  <si>
    <t>CO_ESCOLA_EDUCACENSO</t>
  </si>
  <si>
    <t>SG_UF_ENT_CERTIFICACAO</t>
  </si>
  <si>
    <t>A = Nenhuma renda., B = Até R$ 954,00., C = De R$ 954,01 até R$ 1.431,00., D = De R$ 1.431,01 até R$ 1.908,00., E = De R$ 1.908,01 até R$ 2.385,00., F = De R$ 2.385,01 até R$ 2.862,00., G = De R$ 2.862,01 até R$ 3.816,00., H = De R$ 3.816,01 até R$ 4.770,00., I = De R$ 4.770,01 até R$ 5.724,00., J = De R$ 5.724,01 até R$ 6.678,00., K = De R$ 6.678,01 até R$ 7.632,00., L = De R$ 7.632,01 até R$ 8.586,00., M = De R$ 8.586,01 até R$ 9.540,00., N = De R$ 9.540,01 até R$ 11.448,00., O = De R$ 11.448,01 até R$ 14.310,00., P = De R$ 14.310,01 até R$ 19.080,00., Q = Mais de R$ 19.080,00.</t>
  </si>
  <si>
    <t>A = Já concluí o Ensino Médio., B = Estou cursando e concluirei o Ensino Médio em 2018., C = Estou cursando e concluirei o Ensino Médio após 2018., D = Não concluí e não estou cursando o Ensino Médio.</t>
  </si>
  <si>
    <t>A = Somente em escola pública., B = Parte em escola pública e parte em escola privada SEM bolsa de estudo integral., C = Parte em escola pública e parte em escola privada COM bolsa de estudo integral., D = Somente em escola privada SEM bolsa de estudo integral., E = Somente em escola privada COM bolsa de estudo integral., F = Não frequentei a escola</t>
  </si>
  <si>
    <t>2019</t>
  </si>
  <si>
    <t>0 = Não informado, 1 = Solteiro(a), 2 = Casado(a)/Mora com companheiro(a), 3 = Divorciado(a)/Desquitado(a)/Separado(a), 4 = Viúvo(a)</t>
  </si>
  <si>
    <t>1 = Já concluí o Ensino Médio, 2 = Estou cursando e concluirei o Ensino Médio em 2019, 3 = Estou cursando e concluirei o Ensino Médio após 2019, 4 = Não concluí e não estou cursando o Ensino Médio</t>
  </si>
  <si>
    <t>0 = Não informado, 1 = 2018, 2 = 2017, 3 = 2016, 4 = 2015, 5 = 2014, 6 = 2013, 7 = 2012, 8 = 2011, 9 = 2010, 10 = 2009, 11 = 2008, 12 = 2007, 13 = Antes de 2007</t>
  </si>
  <si>
    <t>Indicador de solicitação de prova superampliada com fonte tamanho 245</t>
  </si>
  <si>
    <t>Indicador de solicitação de prova ampliada com fonte tamanho 185</t>
  </si>
  <si>
    <t>Indicador de solicitação de auxílio para leitura (ledor)5</t>
  </si>
  <si>
    <t>Indicador de solicitação de apoio de perna e pé5</t>
  </si>
  <si>
    <t>503 = Azul, 504 = Amarela, 505 = Cinza, 506 = Rosa, 519 = Laranja - Adaptada Ledor, 523 = Verde - Videoprova - Libras, 543 = Amarela (Reaplicação), 544 = Cinza (Reaplicação), 545 = Azul (Reaplicação), 546 = Rosa (Reaplicação)</t>
  </si>
  <si>
    <t>507 = Azul, 508 = Amarela, 509 = Branca, 510 = Rosa, 520 = Laranja - Adaptada Ledor, 524 = Verde - Videoprova - Libras, 547 = Azul (Reaplicação), 548 = Amarelo (Reaplicação), 549 = Branco (Reaplicação), 550 = Rosa (Reaplicação), 564 = Laranja - Adaptada Ledor (Reaplicação)</t>
  </si>
  <si>
    <t>511 = Azul, 512 = Amarela, 513 = Rosa, 514 = Branca, 521 = Laranja - Adaptada Ledor, 525 = Verde - Videoprova - Libras, 551 = Azul (Reaplicação), 552 = Amarelo (Reaplicação), 553 = Branca (Reaplicação), 554 = Rosa (Reaplicação), 565 = Laranja - Adaptada Ledor (Reaplicação)</t>
  </si>
  <si>
    <t>515 = Azul, 516 = Amarela, 517 = Rosa, 518 = Cinza, 522 = Laranja - Adaptada Ledor, 526 = Verde - Videoprova - Libras, 555 = Amarela (Reaplicação), 556 = Cinza (Reaplicação), 557 = Azul (Reaplicação), 558 = Rosa (Reaplicação)</t>
  </si>
  <si>
    <t>IN_VIDEOPROVA_LIBRAS</t>
  </si>
  <si>
    <t>Indicador de solicitação de videoprova em libras</t>
  </si>
  <si>
    <t>A = Nenhuma renda., B = Até R$ 998,00., C = De R$ 998,01 até R$ 1.497,00., D = De R$ 1.497,01 até R$ 1.996,00., E = De R$ 1.996,01 até R$ 2.495,00., F = De R$ 2.495,01 até R$ 2.994,00., G = De R$ 2.994,01 até R$ 3.992,00., H = De R$ 3.992,01 até R$ 4.990,00., I = De R$ 4.990,01 até R$ 5.988,00., J = De R$ 5.988,01 até R$ 6.986,00., K = De R$ 6.986,01 até R$ 7.984,00., L = De R$ 7.984,01 até R$ 8.982,00., M = De R$ 8.982,01 até R$ 9.980,00., N = De R$ 9.980,01 até R$ 11.976,00., O = De R$ 11.976,01 até R$ 14.970,00., P = De R$ 14.970,01 até R$ 19.960,00., Q = Mais de R$ 19.960,00.</t>
  </si>
  <si>
    <t>2020</t>
  </si>
  <si>
    <t>número do CPF mascarado do participante</t>
  </si>
  <si>
    <t>Código UF de Residência</t>
  </si>
  <si>
    <t>1 = Já concluí o Ensino Médio, 2 = Estou cursando e concluirei o Ensino Médio em 2020, 3 = Estou cursando e concluirei o Ensino Médio após 2020, 4 = Não concluí e não estou cursando o Ensino Médio</t>
  </si>
  <si>
    <t>0 = Não informado, 1 = 2019, 2 = 2018, 3 = 2017, 4 = 2016, 5 = 2015, 6 = 2014, 7 = 2013, 8 = 2012, 9 = 2011, 10 = 2010, 11 = 2009, 12 = 2008, 13 = 2007, 14 = Antes de 2007</t>
  </si>
  <si>
    <t>1 = Em atividade, 2 = Paralisada, 3 = Extinta, 4 = Escola extinta em anos anteriores.</t>
  </si>
  <si>
    <t>597 = Azul, 598 = Amarela, 599 = Cinza, 600 = Rosa, 601 = Rosa - Ampliada, 602 = Rosa - Superampliada, 604 = Laranja - Adaptada Ledor, 605 = Verde - Videoprova - Libras, 677 = Azul (Reaplicação), 678 = Amarela (Reaplicação), 679 = Cinza (Reaplicação), 680 = Rosa (Reaplicação), 684 = Laranja - Adaptada Ledor (Reaplicação), 699 = Azul (Digital), 700 = Amarela (Digital), 701 = Rosa (Digital), 702 = Cinza (Digital)</t>
  </si>
  <si>
    <t>567 = Azul, 568 = Amarela, 569 = Branca, 570 = Rosa, 571 = Rosa - Ampliada, 572 = Rosa - Superampliada, 574 = Laranja - Adaptada Ledor, 575 = Verde - Videoprova - Libras, 647 = Azul (Reaplicação), 648 = Amarela (Reaplicação), 649 = Branca (Reaplicação), 650 = Rosa (Reaplicação), 654 = Laranja - Adaptada Ledor (Reaplicação), 687 = Azul (Digital), 688 = Amarela (Digital), 689 = Branca (Digital), 690 = Rosa (Digital)</t>
  </si>
  <si>
    <t>577 = Azul, 578 = Amarela, 579 = Rosa, 580 = Branca, 581 = Rosa - Ampliada, 582 = Rosa - Superampliada, 584 = Laranja - Adaptada Ledor, 585 = Verde - Videoprova - Libras, 657 = Azul (Reaplicação), 658 = Amarela (Reaplicação), 659 = Rosa (Reaplicação), 660 = Branca (Reaplicação), 664 = Laranja - Adaptada Ledor (Reaplicação), 691 = Azul (Digital), 692 = Amarela (Digital), 693 = Branca (Digital), 694 = Rosa (Digital)</t>
  </si>
  <si>
    <t>587 = Azul, 588 = Amarela, 589 = Rosa, 590 = Cinza, 591 = Rosa - Ampliada, 592 = Rosa - Superampliada, 594 = Laranja - Adaptada Ledor, 595 = Verde - Videoprova - Libras, 667 = Azul (Reaplicação), 668 = Amarela (Reaplicação), 669 = Rosa (Reaplicação), 670 = Cinza (Reaplicação), 674 = Laranja - Adaptada Ledor (Reaplicação), 695 = Azul (Digital), 696 = Amarela (Digital), 697 = Rosa (Digital), 698 = Cinza (Digital)</t>
  </si>
  <si>
    <t>Indicador de solicitação de prova em raille</t>
  </si>
  <si>
    <t>A = Nenhuma Renda, B = Até R$ 1.045,00, C = De R$ 1.045,01 até R$ 1.567,50, D = De R$ 1.567,51 até R$ 2.090,00, E = De R$ 2.090,01 até R$ 2.612,50, F = De R$ 2.612,51 até R$ 3.135,00, G = De R$ 3.135,01 até R$ 4.180,00, H = De R$ 4.180,01 até R$ 5.225,00, I = De R$ 5.225,01 até R$ 6.270,00, J = De R$ 6.270,01 até R$ 7.315,00, K = De R$ 7.315,01 até R$ 8.360,00, L = De R$ 8.360,01 até R$ 9.405,00, M = De R$ 9.405,01 até R$ 10.450,00, N = De R$ 10.450,01 até R$ 12.540,00, O = De R$ 12.540,01 até R$ 15.675,00, P = De R$ 15.675,01 até R$ 20.900,00, Q = Acima de R$ 20.900,00</t>
  </si>
  <si>
    <t>2021</t>
  </si>
  <si>
    <t>Código Município Residência</t>
  </si>
  <si>
    <t>1 = Já concluí o Ensino Médio, 2 = Estou cursando e concluirei o Ensino Médio em 2021, 3 = Estou cursando e concluirei o Ensino Médio após 2021, 4 = Não concluí e não estou cursando o Ensino Médio</t>
  </si>
  <si>
    <t>0 = Não informado, 1 = 2020, 2 = 2019, 3 = 2018, 4 = 2017, 5 = 2016, 6 = 2015, 7 = 2014, 8 = 2013, 9 = 2012, 10 = 2011, 11 = 2010, 12 = 2009, 13 = 2008, 14 = 2007, 15 = Antes de 2007</t>
  </si>
  <si>
    <t>1 = Ensino Regular, 2 = Educação Especial - Modalidade Substitutiva</t>
  </si>
  <si>
    <t>NO_MUNICIPIO_ESC</t>
  </si>
  <si>
    <t>NO_MUNICIPIO_PROVA</t>
  </si>
  <si>
    <t>Nome do município da aplicação da prova</t>
  </si>
  <si>
    <t>909 = Azul, 910 = Amarela, 911 = Cinza, 912 = Rosa, 915 = Laranja - Braille, 916 = Laranja - Adaptada Ledor, 917 = Verde - Videoprova - Libras, 989 = Azul (Reaplicação), 990 = Amarela (Reaplicação), 991 = Cinza (Reaplicação), 992 = Rosa (Reaplicação), 996 = Laranja - Adaptada Ledor (Reaplicação), 1011 = Azul (Digital), 1012 = Amarela (Digital), 1013 = Rosa (Digital), 1014 = Cinza (Digital), 1045 = Azul (Segunda oportunidade), 1046 = Amarela (Segunda oportunidade), 1047 = Cinza (Segunda oportunidade), 1048 = Rosa (Segunda oportunidade), 1052 = Laranja - Adaptada Ledor (Segunda oportunidade)</t>
  </si>
  <si>
    <t>879 = Azul, 880 = Amarela, 881 = Branca, 882 = Rosa, 885 = Laranja - Braille, 886 = Laranja - Adaptada Ledor, 887 = Verde - Videoprova - Libras, 959 = Azul (Reaplicação), 960 = Amarela (Reaplicação), 961 = Branca (Reaplicação), 962 = Rosa (Reaplicação), 966 = Laranja - Adaptada Ledor (Reaplicação), 999 = Azul (Digital), 1000 = Amarela (Digital), 1001 = Branca (Digital), 1002 = Rosa (Digital), 1015 = Azul (Segunda oportunidade), 1016 = Amarela (Segunda oportunidade), 1017 = Branca (Segunda oportunidade), 1018 = Rosa (Segunda oportunidade), 1022 = Laranja - Adaptada Ledor (Segunda oportunidade)</t>
  </si>
  <si>
    <t>889 = Azul, 890 = Amarela, 891 = Rosa, 892 = Branca, 895 = Laranja - Braille, 896 = Laranja - Adaptada Ledor, 897 = Verde - Videoprova - Libras, 969 = Azul (Reaplicação), 970 = Amarela (Reaplicação), 971 = Rosa (Reaplicação), 972 = Branca (Reaplicação), 976 = Laranja - Adaptada Ledor (Reaplicação), 1003 = Azul (Digital), 1004 = Amarela (Digital), 1005 = Branca (Digital), 1006 = Rosa (Digital), 1025 = Azul (Segunda oportunidade), 1026 = Amarela (Segunda oportunidade), 1027 = Rosa (Segunda oportunidade), 1028 = Branca (Segunda oportunidade), 1032 = Laranja - Adaptada Ledor (Segunda oportunidade)</t>
  </si>
  <si>
    <t>899 = Azul, 900 = Amarela, 901 = Rosa, 902 = Cinza, 905 = Laranja - Braille, 906 = Laranja - Adaptada Ledor, 907 = Verde - Videoprova - Libras, 979 = Azul (Reaplicação), 980 = Amarela (Reaplicação), 981 = Rosa (Reaplicação), 982 = Cinza (Reaplicação), 986 = Laranja - Adaptada Ledor (Reaplicação), 1007 = Azul (Digital), 1008 = Amarela (Digital), 1009 = Rosa (Digital), 1010 = Cinza (Digital), 1035 = Azul (Segunda oportunidade), 1036 = Amarela (Segunda oportunidade), 1037 = Cinza (Segunda oportunidade), 1038 = Rosa (Segunda oportunidade), 1042 = Laranja - Adaptada Ledor (Segunda oportunidade)</t>
  </si>
  <si>
    <t>A,B,C,D, E, * (dupla marcação), . (em branco)</t>
  </si>
  <si>
    <t>A,B,C,D, E, * (dupla marcação), . (em branco), 9 (Item não apresentado)</t>
  </si>
  <si>
    <t>A = Nenhuma Renda, B = Até R$ 1.100,00, C = De R$ 1.100,01 até R$ 1.650,00., D = De R$ 1.650,01 até R$ 2.200,00., E = De R$ 2.200,01 até R$ 2.750,00., F = De R$ 2.750,01 até R$ 3.300,00., G = De R$ 3.300,01 até R$ 4.400,00., H = De R$ 4.400,01 até R$ 5.500,00., I = De R$ 5.500,01 até R$ 6.600,00., J = De R$ 6.600,01 até R$ 7.700,00., K = De R$ 7.700,01 até R$ 8.800,00., L = De R$ 8.800,01 até R$ 9.900,00., M = De R$ 9.900,01 até R$ 11.000,00., N = De R$ 11.000,01 até R$ 13.200,00., O = De R$ 13.200,01 até R$ 16.500,00., P = De R$ 16.500,01 até R$ 22.000,00., Q = Acima de R$ 22.000,00.</t>
  </si>
  <si>
    <t>2022</t>
  </si>
  <si>
    <t>0 = Não informado, 1 = 2021, 2 = 2020, 3 = 2019, 4 = 2018, 5 = 2017, 6 = 2016, 7 = 2015, 8 = 2014, 9 = 2013, 10 = 2012, 11 = 2011, 12 = 2010, 13 = 2009, 14 = 2008, 15 = 2007, 16 = Antes de 2007</t>
  </si>
  <si>
    <t>1085 = Azul, 1086 = Amarela, 1087 = Cinza, 1088 = Rosa, 1092 = Laranja - Adaptada Ledor, 1093 = Verde - Videoprova - Libras, 1165 = Azul (Reaplicação), 1166 = Amarela (Reaplicação), 1167 = Cinza (Reaplicação), 1168 = Rosa (Reaplicação), 1187 = Azul (Digital), 1188 = Amarela (Digital), 1189 = Rosa (Digital), 1190 = Cinza (Digital)</t>
  </si>
  <si>
    <t>1055 = Azul, 1056 = Amarela, 1057 = Branca, 1058 = Rosa, 1062 = Laranja - Adaptada Ledor, 1063 = Verde - Videoprova - Libras, 1135 = Azul (Reaplicação), 1136 = Amarela (Reaplicação), 1137 = Branca (Reaplicação), 1138 = Rosa (Reaplicação), 1175 = Azul (Digital), 1176 = Amarela (Digital), 1177 = Branca (Digital), 1178 = Rosa (Digital)</t>
  </si>
  <si>
    <t>1065 = Azul, 1066 = Amarela, 1067 = Rosa, 1068 = Branca, 1072 = Laranja - Adaptada Ledor, 1073 = Verde - Videoprova - Libras, 1145 = Azul (Reaplicação), 1146 = Amarela (Reaplicação), 1147 = Rosa (Reaplicação), 1148 = Branca (Reaplicação), 1179 = Azul (Digital), 1180 = Amarela (Digital), 1181 = Branca (Digital), 1182 = Rosa (Digital)</t>
  </si>
  <si>
    <t>1075 = Azul, 1076 = Amarela, 1077 = Rosa, 1078 = Cinza, 1082 = Laranja - Adaptada Ledor, 1083 = Verde - Videoprova - Libras, 1155 = Azul (Reaplicação), 1156 = Amarela (Reaplicação), 1157 = Rosa (Reaplicação), 1158 = Cinza (Reaplicação), 1183 = Azul (Digital), 1184 = Amarela (Digital), 1185 = Rosa (Digital), 1186 = Cinza (Digital)</t>
  </si>
  <si>
    <t>2023</t>
  </si>
  <si>
    <t>Idade do inscrito em 31/12/2023.</t>
  </si>
  <si>
    <t>0 = Não declarado, 1 = Branca, 2 = Preta, 3 = Parda, 4 = Amarela, 5 = Indígena, 6 = Não dispões da informação</t>
  </si>
  <si>
    <t>1 = Já concluí o Ensino Médio, 2 = Estou cursando e concluirei o Ensino Médio em 2023, 3 = Estou cursando e concluirei o Ensino Médio após 2023, 4 = Não concluí e não estou cursando o Ensino Médio</t>
  </si>
  <si>
    <t>0 = Não informado, 1 = 2022, 2 = 2021, 3 = 2020, 4 = 2019, 5 = 2018, 6 = 2017, 7 = 2016, 8 = 2015, 9 = 2014, 10 = 2013, 11 = 2012, 12 = 2011, 13 = 2010, 14 = 2009, 15 = 2008, 16 = 2007, 17 = Antes de 2007</t>
  </si>
  <si>
    <t>Indica se o inscrito fez a prova com intuito de apenas treinar seus conhecimentos3</t>
  </si>
  <si>
    <t>Código da escola no Censo Escolar da Educação Básica.</t>
  </si>
  <si>
    <t>TP_SIT_FUNC_ESC</t>
  </si>
  <si>
    <t>1221 = Azul, 1222 = Amarela, 1223 = Rosa, 1224 = Cinza, 1225 = Rosa - Ampliada, 1226 = Rosa - Superampliada, 1227 = Laranja - Braile, 1228 = Laranja - Adaptada Ledor, 1229 = Verde - Videoprova - Libras, 1301 = Azul (Reaplicação), 1302 = Amarela (Reaplicação), 1303 = Cinza (Reaplicação), 1304 = Rosa (Reaplicação)</t>
  </si>
  <si>
    <t>1191 = Azul, 1192 = Amarela, 1193 = Branca, 1194 = Rosa, 1195 = Rosa - Ampliada, 1196 = Rosa - Superampliada, 1197 = Laranja - Braile, 1198 = Laranja - Adaptada Ledor, 1199 = Verde - Videoprova - Libras, 1271 = Azul (Reaplicação), 1272 = Amarela (Reaplicação), 1273 = Branca (Reaplicação), 1274 = Rosa (Reaplicação)</t>
  </si>
  <si>
    <t>1201 = Azul, 1202 = Amarela, 1203 = Rosa, 1204 = Branca, 1205 = Rosa - Ampliada, 1206 = Rosa - Superampliada, 1207 = Laranja - Braile, 1208 = Laranja - Adaptada Ledor, 1209 = Verde - Videoprova - Libras, 1281 = Azul (Reaplicação), 1282 = Amarela (Reaplicação), 1283 = Rosa (Reaplicação), 1284 = Branca (Reaplicação)</t>
  </si>
  <si>
    <t>1211 = Azul, 1212 = Amarela, 1213 = Rosa, 1214 = Cinza, 1215 = Rosa - Ampliada, 1216 = Rosa - Superampliada, 1217 = Laranja - Braile, 1218 = Laranja - Adaptada Ledor, 1219 = Verde - Videoprova - Libras, 1291 = Azul (Reaplicação), 1292 = Amarela (Reaplicação), 1293 = Rosa (Reaplicação), 1294 = Cinza (Reaplicação)</t>
  </si>
  <si>
    <t>Vetor com o gabarito da parte objetiva da prova de Ciências da Natureza10</t>
  </si>
  <si>
    <t>Vetor com o gabarito da parte objetiva da prova de Ciências Humanas10</t>
  </si>
  <si>
    <t>Vetor com o gabarito da parte objetiva da prova de Linguagens e Códigos11</t>
  </si>
  <si>
    <t>Vetor com o gabarito da parte objetiva da prova de Matemática10</t>
  </si>
  <si>
    <t>A = Nenhuma Renda, B = Até R$ 1.320,00, C = De R$ 1.320,01 até R$ 1.980,00., D = De R$ 1.980,01 até R$ 2.640,00., E = De R$ 2.640,01 até R$ 3.300,00., F = De R$ 3.300,01 até R$ 3.960,00., G = De R$ 3.960,01 até R$ 5.280,00., H = De R$ 5.280,01 até R$ 6.600,00., I = De R$ 6.600,01 até R$ 7.920,00., J = De R$ 7.920,01 até R$ 9240,00., K = De R$ 9.240,01 até R$ 10.560,00., L = De R$ 10.560,01 até R$ 11.880,00., M = De R$ 11.880,01 até R$ 13.200,00., N = De R$ 13.200,01 até R$ 15.840,00., O = De R$ 15.840,01 até R$19.800,00., P = De R$ 19.800,01 até R$ 26.400,00., Q = Acima de R$ 26.400,00.</t>
  </si>
  <si>
    <t>co_modalidade_ensino</t>
  </si>
  <si>
    <t>Última Atualização: 19/11/2024</t>
  </si>
  <si>
    <t>VARIÁVEIS - ENEM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</si>
</sst>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sz val="11"/>
      <name val="Calibri"/>
      <family val="2"/>
      <scheme val="minor"/>
    </font>
    <font>
      <b/>
      <sz val="11"/>
      <color rgb="FFFF0000"/>
      <name val="Calibri"/>
      <family val="2"/>
      <scheme val="minor"/>
    </font>
    <font>
      <sz val="11"/>
      <color rgb="FF000000"/>
      <name val="Calibri"/>
      <family val="2"/>
      <charset val="1"/>
    </font>
    <font>
      <sz val="11"/>
      <color theme="0"/>
      <name val="Calibri"/>
      <family val="2"/>
      <scheme val="minor"/>
    </font>
    <font>
      <sz val="11"/>
      <color theme="1"/>
      <name val="Calibri"/>
      <family val="2"/>
      <scheme val="minor"/>
    </font>
    <font>
      <u/>
      <sz val="11"/>
      <color theme="1"/>
      <name val="Calibri"/>
      <family val="2"/>
      <scheme val="minor"/>
    </font>
    <font>
      <b/>
      <sz val="11"/>
      <color theme="0"/>
      <name val="Calibri"/>
      <family val="2"/>
      <scheme val="minor"/>
    </font>
    <font>
      <b/>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4.9989318521683403E-2"/>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4">
    <xf numFmtId="0" fontId="0" fillId="0" borderId="0"/>
    <xf numFmtId="0" fontId="6" fillId="0" borderId="0"/>
    <xf numFmtId="0" fontId="8" fillId="0" borderId="0"/>
    <xf numFmtId="0" fontId="8" fillId="0" borderId="0"/>
  </cellStyleXfs>
  <cellXfs count="49">
    <xf numFmtId="0" fontId="0" fillId="0" borderId="0" xfId="0"/>
    <xf numFmtId="0" fontId="0" fillId="2" borderId="1" xfId="0" applyFill="1" applyBorder="1"/>
    <xf numFmtId="0" fontId="3" fillId="2" borderId="2" xfId="0" applyFont="1" applyFill="1" applyBorder="1"/>
    <xf numFmtId="0" fontId="0" fillId="2" borderId="2" xfId="0" applyFill="1" applyBorder="1"/>
    <xf numFmtId="0" fontId="4" fillId="0" borderId="0" xfId="0" applyFont="1"/>
    <xf numFmtId="0" fontId="2" fillId="3" borderId="3" xfId="0" applyFont="1" applyFill="1" applyBorder="1" applyAlignment="1">
      <alignment horizontal="center"/>
    </xf>
    <xf numFmtId="0" fontId="2" fillId="4" borderId="4" xfId="0" applyFont="1" applyFill="1" applyBorder="1"/>
    <xf numFmtId="0" fontId="2" fillId="3" borderId="5" xfId="0" applyFont="1" applyFill="1" applyBorder="1"/>
    <xf numFmtId="0" fontId="2" fillId="3" borderId="4" xfId="0" applyFont="1" applyFill="1" applyBorder="1"/>
    <xf numFmtId="0" fontId="2" fillId="5" borderId="6" xfId="0" applyFont="1" applyFill="1" applyBorder="1"/>
    <xf numFmtId="0" fontId="0" fillId="0" borderId="6" xfId="0" applyBorder="1"/>
    <xf numFmtId="0" fontId="1" fillId="0" borderId="7" xfId="0" applyFont="1" applyBorder="1"/>
    <xf numFmtId="0" fontId="0" fillId="0" borderId="7" xfId="0" applyBorder="1"/>
    <xf numFmtId="0" fontId="2" fillId="5" borderId="7" xfId="0" applyFont="1" applyFill="1" applyBorder="1"/>
    <xf numFmtId="0" fontId="0" fillId="2" borderId="8" xfId="0" applyFill="1" applyBorder="1"/>
    <xf numFmtId="0" fontId="7" fillId="0" borderId="0" xfId="0" applyFont="1"/>
    <xf numFmtId="0" fontId="1" fillId="0" borderId="0" xfId="0" applyFont="1"/>
    <xf numFmtId="0" fontId="5" fillId="0" borderId="0" xfId="0" applyFont="1"/>
    <xf numFmtId="0" fontId="0" fillId="7" borderId="0" xfId="0" applyFill="1"/>
    <xf numFmtId="0" fontId="8" fillId="6" borderId="6" xfId="3" applyFill="1" applyBorder="1" applyAlignment="1">
      <alignment horizontal="center" vertical="center"/>
    </xf>
    <xf numFmtId="0" fontId="2" fillId="5" borderId="6" xfId="0" applyFont="1" applyFill="1" applyBorder="1" applyAlignment="1">
      <alignment horizontal="center"/>
    </xf>
    <xf numFmtId="0" fontId="2" fillId="5" borderId="7" xfId="0" applyFont="1" applyFill="1" applyBorder="1" applyAlignment="1">
      <alignment horizontal="center"/>
    </xf>
    <xf numFmtId="0" fontId="2" fillId="4" borderId="4" xfId="0" applyFont="1" applyFill="1" applyBorder="1" applyAlignment="1">
      <alignment horizontal="center"/>
    </xf>
    <xf numFmtId="0" fontId="0" fillId="8" borderId="0" xfId="0" applyFill="1"/>
    <xf numFmtId="0" fontId="0" fillId="8" borderId="0" xfId="0" quotePrefix="1" applyFill="1"/>
    <xf numFmtId="0" fontId="0" fillId="6" borderId="0" xfId="0" applyFill="1"/>
    <xf numFmtId="0" fontId="2" fillId="6" borderId="0" xfId="0" applyFont="1" applyFill="1"/>
    <xf numFmtId="0" fontId="4" fillId="0" borderId="6" xfId="0" applyFont="1" applyBorder="1"/>
    <xf numFmtId="0" fontId="4" fillId="0" borderId="7" xfId="0" applyFont="1" applyBorder="1"/>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0" fillId="2" borderId="0" xfId="0" applyFill="1"/>
    <xf numFmtId="0" fontId="0" fillId="2" borderId="13" xfId="0" applyFill="1" applyBorder="1"/>
    <xf numFmtId="0" fontId="0" fillId="2" borderId="14" xfId="0" applyFill="1" applyBorder="1"/>
    <xf numFmtId="0" fontId="0" fillId="2" borderId="15" xfId="0" applyFill="1" applyBorder="1"/>
    <xf numFmtId="0" fontId="0" fillId="2" borderId="16" xfId="0" applyFill="1" applyBorder="1"/>
    <xf numFmtId="0" fontId="0" fillId="2" borderId="17" xfId="0" applyFill="1" applyBorder="1" applyAlignment="1">
      <alignment horizontal="right"/>
    </xf>
    <xf numFmtId="0" fontId="0" fillId="4" borderId="17" xfId="0" applyFill="1" applyBorder="1"/>
    <xf numFmtId="0" fontId="0" fillId="2" borderId="0" xfId="0" applyFill="1" applyAlignment="1">
      <alignment horizontal="right"/>
    </xf>
    <xf numFmtId="0" fontId="0" fillId="4" borderId="0" xfId="0" applyFill="1"/>
    <xf numFmtId="0" fontId="9" fillId="0" borderId="0" xfId="0" applyFont="1"/>
    <xf numFmtId="0" fontId="4" fillId="0" borderId="6" xfId="0" applyFont="1" applyBorder="1" applyAlignment="1">
      <alignment wrapText="1"/>
    </xf>
    <xf numFmtId="0" fontId="10" fillId="0" borderId="0" xfId="0" applyFont="1"/>
    <xf numFmtId="0" fontId="4" fillId="2" borderId="8" xfId="0" applyFont="1" applyFill="1" applyBorder="1" applyAlignment="1">
      <alignment wrapText="1"/>
    </xf>
    <xf numFmtId="0" fontId="4" fillId="0" borderId="0" xfId="0" applyFont="1" applyAlignment="1">
      <alignment wrapText="1"/>
    </xf>
    <xf numFmtId="0" fontId="11" fillId="3" borderId="4" xfId="0" applyFont="1" applyFill="1" applyBorder="1" applyAlignment="1">
      <alignment wrapText="1"/>
    </xf>
    <xf numFmtId="0" fontId="4" fillId="0" borderId="7" xfId="0" applyFont="1" applyBorder="1" applyAlignment="1">
      <alignment wrapText="1"/>
    </xf>
  </cellXfs>
  <cellStyles count="4">
    <cellStyle name="Normal" xfId="0" builtinId="0"/>
    <cellStyle name="Normal 2" xfId="1" xr:uid="{37B6AA4F-484A-4485-B524-50107551981D}"/>
    <cellStyle name="Normal 4 9" xfId="3" xr:uid="{3E027519-D96E-463B-9C91-15C1CC3CC37C}"/>
    <cellStyle name="Normal 5 3" xfId="2" xr:uid="{2135E10D-FA64-4A14-90C9-49014E731559}"/>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gov.br/inep/pt-br/areas-de-atuacao/gestao-do-conhecimento-e-estudos-educacionais/cibec/servico-de-acesso-a-dados-protegidos-sedap" TargetMode="External"/><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20</xdr:col>
      <xdr:colOff>3028950</xdr:colOff>
      <xdr:row>4</xdr:row>
      <xdr:rowOff>0</xdr:rowOff>
    </xdr:from>
    <xdr:ext cx="184731" cy="264560"/>
    <xdr:sp macro="" textlink="">
      <xdr:nvSpPr>
        <xdr:cNvPr id="2" name="CaixaDeTexto 1">
          <a:extLst>
            <a:ext uri="{FF2B5EF4-FFF2-40B4-BE49-F238E27FC236}">
              <a16:creationId xmlns:a16="http://schemas.microsoft.com/office/drawing/2014/main" id="{403F967C-565E-49DE-9E5E-E8C43DC4F79B}"/>
            </a:ext>
          </a:extLst>
        </xdr:cNvPr>
        <xdr:cNvSpPr txBox="1"/>
      </xdr:nvSpPr>
      <xdr:spPr>
        <a:xfrm>
          <a:off x="1343977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0</xdr:col>
      <xdr:colOff>0</xdr:colOff>
      <xdr:row>9</xdr:row>
      <xdr:rowOff>0</xdr:rowOff>
    </xdr:from>
    <xdr:ext cx="184731" cy="264560"/>
    <xdr:sp macro="" textlink="">
      <xdr:nvSpPr>
        <xdr:cNvPr id="3" name="CaixaDeTexto 2">
          <a:extLst>
            <a:ext uri="{FF2B5EF4-FFF2-40B4-BE49-F238E27FC236}">
              <a16:creationId xmlns:a16="http://schemas.microsoft.com/office/drawing/2014/main" id="{132A3688-4C96-4E8F-B87D-ECB5101B4021}"/>
            </a:ext>
          </a:extLst>
        </xdr:cNvPr>
        <xdr:cNvSpPr txBox="1"/>
      </xdr:nvSpPr>
      <xdr:spPr>
        <a:xfrm>
          <a:off x="0" y="2162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twoCellAnchor editAs="oneCell">
    <xdr:from>
      <xdr:col>2</xdr:col>
      <xdr:colOff>0</xdr:colOff>
      <xdr:row>38</xdr:row>
      <xdr:rowOff>0</xdr:rowOff>
    </xdr:from>
    <xdr:to>
      <xdr:col>7</xdr:col>
      <xdr:colOff>210926</xdr:colOff>
      <xdr:row>41</xdr:row>
      <xdr:rowOff>69300</xdr:rowOff>
    </xdr:to>
    <xdr:pic>
      <xdr:nvPicPr>
        <xdr:cNvPr id="4" name="Imagem 3">
          <a:extLst>
            <a:ext uri="{FF2B5EF4-FFF2-40B4-BE49-F238E27FC236}">
              <a16:creationId xmlns:a16="http://schemas.microsoft.com/office/drawing/2014/main" id="{6F64683D-ABDC-4BE4-BCD2-A5922528BFBD}"/>
            </a:ext>
          </a:extLst>
        </xdr:cNvPr>
        <xdr:cNvPicPr>
          <a:picLocks noChangeAspect="1"/>
        </xdr:cNvPicPr>
      </xdr:nvPicPr>
      <xdr:blipFill rotWithShape="1">
        <a:blip xmlns:r="http://schemas.openxmlformats.org/officeDocument/2006/relationships" r:embed="rId1">
          <a:alphaModFix/>
        </a:blip>
        <a:srcRect l="25400" t="39981" r="27504" b="43556"/>
        <a:stretch/>
      </xdr:blipFill>
      <xdr:spPr>
        <a:xfrm>
          <a:off x="1219200" y="7696200"/>
          <a:ext cx="3258926" cy="640800"/>
        </a:xfrm>
        <a:prstGeom prst="rect">
          <a:avLst/>
        </a:prstGeom>
      </xdr:spPr>
    </xdr:pic>
    <xdr:clientData/>
  </xdr:twoCellAnchor>
  <xdr:twoCellAnchor>
    <xdr:from>
      <xdr:col>0</xdr:col>
      <xdr:colOff>352425</xdr:colOff>
      <xdr:row>0</xdr:row>
      <xdr:rowOff>133350</xdr:rowOff>
    </xdr:from>
    <xdr:to>
      <xdr:col>17</xdr:col>
      <xdr:colOff>104775</xdr:colOff>
      <xdr:row>33</xdr:row>
      <xdr:rowOff>104776</xdr:rowOff>
    </xdr:to>
    <xdr:grpSp>
      <xdr:nvGrpSpPr>
        <xdr:cNvPr id="5" name="Agrupar 4">
          <a:extLst>
            <a:ext uri="{FF2B5EF4-FFF2-40B4-BE49-F238E27FC236}">
              <a16:creationId xmlns:a16="http://schemas.microsoft.com/office/drawing/2014/main" id="{5D3AA952-7421-4E39-987A-9326F76387D6}"/>
            </a:ext>
          </a:extLst>
        </xdr:cNvPr>
        <xdr:cNvGrpSpPr/>
      </xdr:nvGrpSpPr>
      <xdr:grpSpPr>
        <a:xfrm>
          <a:off x="352425" y="133350"/>
          <a:ext cx="10115550" cy="6715126"/>
          <a:chOff x="352425" y="133350"/>
          <a:chExt cx="10115550" cy="6696076"/>
        </a:xfrm>
      </xdr:grpSpPr>
      <xdr:sp macro="" textlink="">
        <xdr:nvSpPr>
          <xdr:cNvPr id="6" name="CaixaDeTexto 5">
            <a:extLst>
              <a:ext uri="{FF2B5EF4-FFF2-40B4-BE49-F238E27FC236}">
                <a16:creationId xmlns:a16="http://schemas.microsoft.com/office/drawing/2014/main" id="{22C43F23-5167-8004-F9D3-19D4156418FA}"/>
              </a:ext>
            </a:extLst>
          </xdr:cNvPr>
          <xdr:cNvSpPr txBox="1"/>
        </xdr:nvSpPr>
        <xdr:spPr>
          <a:xfrm>
            <a:off x="352425" y="133350"/>
            <a:ext cx="10115550" cy="669607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baseline="0">
              <a:solidFill>
                <a:srgbClr val="C00000"/>
              </a:solidFill>
              <a:effectLst/>
              <a:latin typeface="+mn-lt"/>
              <a:ea typeface="+mn-ea"/>
              <a:cs typeface="+mn-cs"/>
            </a:endParaRPr>
          </a:p>
          <a:p>
            <a:r>
              <a:rPr lang="pt-BR" sz="2200" baseline="0">
                <a:solidFill>
                  <a:srgbClr val="C00000"/>
                </a:solidFill>
                <a:effectLst/>
                <a:latin typeface="+mn-lt"/>
                <a:ea typeface="+mn-ea"/>
                <a:cs typeface="+mn-cs"/>
              </a:rPr>
              <a:t>Serviço de Acesso a Dados Protegidos (Sedap)</a:t>
            </a:r>
          </a:p>
          <a:p>
            <a:pPr indent="-457200" algn="just"/>
            <a:endParaRPr lang="pt-BR" sz="1200" baseline="0">
              <a:solidFill>
                <a:schemeClr val="dk1"/>
              </a:solidFill>
              <a:effectLst/>
              <a:latin typeface="+mn-lt"/>
              <a:ea typeface="+mn-ea"/>
              <a:cs typeface="+mn-cs"/>
            </a:endParaRPr>
          </a:p>
          <a:p>
            <a:pPr indent="-457200" algn="just">
              <a:lnSpc>
                <a:spcPct val="150000"/>
              </a:lnSpc>
            </a:pPr>
            <a:r>
              <a:rPr lang="pt-BR" sz="1200" baseline="0">
                <a:solidFill>
                  <a:schemeClr val="dk1"/>
                </a:solidFill>
                <a:effectLst/>
                <a:latin typeface="+mn-lt"/>
                <a:ea typeface="+mn-ea"/>
                <a:cs typeface="+mn-cs"/>
              </a:rPr>
              <a:t>O Sedap é regido pela Portaria nº 637, de 17 de julho de 2019, e atende a solicitações de acesso de pesquisadores às bases de dados protegidos produzidas pelo Inep, desde que tenham fins institucionais e científicos.</a:t>
            </a:r>
          </a:p>
          <a:p>
            <a:pPr indent="-457200" algn="just">
              <a:lnSpc>
                <a:spcPct val="150000"/>
              </a:lnSpc>
            </a:pPr>
            <a:r>
              <a:rPr lang="pt-BR" sz="1200" baseline="0">
                <a:solidFill>
                  <a:schemeClr val="dk1"/>
                </a:solidFill>
                <a:effectLst/>
                <a:latin typeface="+mn-lt"/>
                <a:ea typeface="+mn-ea"/>
                <a:cs typeface="+mn-cs"/>
              </a:rPr>
              <a:t>O objetivo do Sedap é viabilizar a realização de estudos, garantindo o desenvolvimento de pesquisas de interesse público e a manutenção do sigilo e da identidade dos indivíduos e instituições, conforme a legislação vigente.</a:t>
            </a:r>
          </a:p>
          <a:p>
            <a:pPr indent="-457200" algn="just">
              <a:lnSpc>
                <a:spcPct val="150000"/>
              </a:lnSpc>
            </a:pPr>
            <a:r>
              <a:rPr lang="pt-BR" sz="1200" baseline="0">
                <a:solidFill>
                  <a:schemeClr val="dk1"/>
                </a:solidFill>
                <a:effectLst/>
                <a:latin typeface="+mn-lt"/>
                <a:ea typeface="+mn-ea"/>
                <a:cs typeface="+mn-cs"/>
              </a:rPr>
              <a:t>Para acesso aos dados, os projetos de pesquisa passam por uma análise técnica, na qual é avaliada a pertinência do pedido. Se autorizado, os pesquisadores devem realizar suas pesquisas na Sala de Acesso a Dados Protegidos, na sede do Inep, onde têm acesso a microcomputadores com pacotes estatísticos amplamente utilizados. As saídas de resultados da pesquisa também passam por análise técnica e, uma vez aprovadas, são enviadas ao pesquisador titular por meio seguro.</a:t>
            </a:r>
          </a:p>
          <a:p>
            <a:pPr indent="-457200" algn="just">
              <a:lnSpc>
                <a:spcPct val="150000"/>
              </a:lnSpc>
            </a:pPr>
            <a:r>
              <a:rPr lang="pt-BR" sz="1200" baseline="0">
                <a:solidFill>
                  <a:schemeClr val="dk1"/>
                </a:solidFill>
                <a:effectLst/>
                <a:latin typeface="+mn-lt"/>
                <a:ea typeface="+mn-ea"/>
                <a:cs typeface="+mn-cs"/>
              </a:rPr>
              <a:t>Cabe destacar que o acesso aos dados protegidos do Inep se dá exclusivamente na Sala Segura do Sedap.</a:t>
            </a:r>
          </a:p>
          <a:p>
            <a:pPr indent="-457200" algn="just">
              <a:lnSpc>
                <a:spcPct val="150000"/>
              </a:lnSpc>
            </a:pPr>
            <a:r>
              <a:rPr lang="pt-BR" sz="1200" baseline="0">
                <a:solidFill>
                  <a:schemeClr val="dk1"/>
                </a:solidFill>
                <a:effectLst/>
                <a:latin typeface="+mn-lt"/>
                <a:ea typeface="+mn-ea"/>
                <a:cs typeface="+mn-cs"/>
              </a:rPr>
              <a:t>É necessário ressaltar que a eventual aprovação da pesquisa não significa concordância do Inep com a relevância ou o mérito substantivo, metodológico, teórico ou político da pesquisa, mas tão somente uma avaliação de que a pesquisa, como descrita na solicitação, não faz uso ilegal ou antiético do arquivo de dados solicitado e não coloca em risco a confidencialidade dos dados individualizados.</a:t>
            </a:r>
          </a:p>
          <a:p>
            <a:pPr indent="-457200" algn="just">
              <a:lnSpc>
                <a:spcPct val="150000"/>
              </a:lnSpc>
            </a:pPr>
            <a:r>
              <a:rPr lang="pt-BR" sz="1200" baseline="0">
                <a:solidFill>
                  <a:schemeClr val="dk1"/>
                </a:solidFill>
                <a:effectLst/>
                <a:latin typeface="+mn-lt"/>
                <a:ea typeface="+mn-ea"/>
                <a:cs typeface="+mn-cs"/>
              </a:rPr>
              <a:t>A aprovação da proposta, portanto, não garante explícita ou implicitamente que todos os resultados gerados pela análise serão liberados.</a:t>
            </a:r>
          </a:p>
          <a:p>
            <a:pPr indent="-457200" algn="just">
              <a:lnSpc>
                <a:spcPct val="150000"/>
              </a:lnSpc>
            </a:pPr>
            <a:r>
              <a:rPr lang="pt-BR" sz="1200" baseline="0">
                <a:solidFill>
                  <a:schemeClr val="dk1"/>
                </a:solidFill>
                <a:effectLst/>
                <a:latin typeface="+mn-lt"/>
                <a:ea typeface="+mn-ea"/>
                <a:cs typeface="+mn-cs"/>
              </a:rPr>
              <a:t>Qualquer resultado que apresente risco de revelação das informações individualizadas será vetado.</a:t>
            </a:r>
          </a:p>
          <a:p>
            <a:pPr indent="-457200" algn="just">
              <a:lnSpc>
                <a:spcPct val="150000"/>
              </a:lnSpc>
            </a:pPr>
            <a:r>
              <a:rPr lang="pt-BR" sz="1200" baseline="0">
                <a:solidFill>
                  <a:schemeClr val="dk1"/>
                </a:solidFill>
                <a:effectLst/>
                <a:latin typeface="+mn-lt"/>
                <a:ea typeface="+mn-ea"/>
                <a:cs typeface="+mn-cs"/>
              </a:rPr>
              <a:t>Para auxiliar a especificação das variáveis que realmente serão usadas, utilize estas planilhas para solicitação; favor preencher e nos enviar de volta.</a:t>
            </a:r>
          </a:p>
          <a:p>
            <a:pPr indent="-457200"/>
            <a:endParaRPr lang="pt-BR" sz="1200" baseline="0">
              <a:solidFill>
                <a:schemeClr val="dk1"/>
              </a:solidFill>
              <a:effectLst/>
              <a:latin typeface="+mn-lt"/>
              <a:ea typeface="+mn-ea"/>
              <a:cs typeface="+mn-cs"/>
            </a:endParaRPr>
          </a:p>
          <a:p>
            <a:r>
              <a:rPr lang="pt-BR" sz="1200" b="1" baseline="0">
                <a:solidFill>
                  <a:schemeClr val="dk1"/>
                </a:solidFill>
                <a:effectLst/>
                <a:latin typeface="+mn-lt"/>
                <a:ea typeface="+mn-ea"/>
                <a:cs typeface="+mn-cs"/>
              </a:rPr>
              <a:t>Fale conosco</a:t>
            </a:r>
          </a:p>
          <a:p>
            <a:pPr marL="0" marR="0" lvl="0" indent="0" defTabSz="914400" eaLnBrk="1" fontAlgn="auto" latinLnBrk="0" hangingPunct="1">
              <a:lnSpc>
                <a:spcPct val="100000"/>
              </a:lnSpc>
              <a:spcBef>
                <a:spcPts val="0"/>
              </a:spcBef>
              <a:spcAft>
                <a:spcPts val="0"/>
              </a:spcAft>
              <a:buClrTx/>
              <a:buSzTx/>
              <a:buFontTx/>
              <a:buNone/>
              <a:tabLst/>
              <a:defRPr/>
            </a:pPr>
            <a:r>
              <a:rPr lang="pt-BR" sz="1200" baseline="0">
                <a:solidFill>
                  <a:schemeClr val="dk1"/>
                </a:solidFill>
                <a:effectLst/>
                <a:latin typeface="+mn-lt"/>
                <a:ea typeface="+mn-ea"/>
                <a:cs typeface="+mn-cs"/>
              </a:rPr>
              <a:t>sedap@inep.gov.br</a:t>
            </a:r>
          </a:p>
          <a:p>
            <a:pPr marL="0" marR="0" lvl="0" indent="0" defTabSz="914400" eaLnBrk="1" fontAlgn="auto" latinLnBrk="0" hangingPunct="1">
              <a:lnSpc>
                <a:spcPct val="100000"/>
              </a:lnSpc>
              <a:spcBef>
                <a:spcPts val="0"/>
              </a:spcBef>
              <a:spcAft>
                <a:spcPts val="0"/>
              </a:spcAft>
              <a:buClrTx/>
              <a:buSzTx/>
              <a:buFontTx/>
              <a:buNone/>
              <a:tabLst/>
              <a:defRPr/>
            </a:pPr>
            <a:r>
              <a:rPr lang="pt-BR" sz="1200" baseline="0">
                <a:solidFill>
                  <a:schemeClr val="dk1"/>
                </a:solidFill>
                <a:effectLst/>
                <a:latin typeface="+mn-lt"/>
                <a:ea typeface="+mn-ea"/>
                <a:cs typeface="+mn-cs"/>
              </a:rPr>
              <a:t>(+55 61) 2022-3950, 2022-3960, 2022-3963</a:t>
            </a:r>
          </a:p>
          <a:p>
            <a:endParaRPr lang="pt-BR" sz="1200" baseline="0">
              <a:solidFill>
                <a:schemeClr val="dk1"/>
              </a:solidFill>
              <a:effectLst/>
              <a:latin typeface="+mn-lt"/>
              <a:ea typeface="+mn-ea"/>
              <a:cs typeface="+mn-cs"/>
            </a:endParaRPr>
          </a:p>
          <a:p>
            <a:r>
              <a:rPr lang="pt-BR" sz="1200" baseline="0">
                <a:solidFill>
                  <a:schemeClr val="accent1"/>
                </a:solidFill>
                <a:effectLst/>
                <a:latin typeface="+mn-lt"/>
                <a:ea typeface="+mn-ea"/>
                <a:cs typeface="+mn-cs"/>
              </a:rPr>
              <a:t>Serviço de Acesso a Dados Protegidos - SEDAP</a:t>
            </a:r>
          </a:p>
          <a:p>
            <a:r>
              <a:rPr lang="pt-BR" sz="1200" baseline="0">
                <a:solidFill>
                  <a:schemeClr val="accent1"/>
                </a:solidFill>
                <a:effectLst/>
                <a:latin typeface="+mn-lt"/>
                <a:ea typeface="+mn-ea"/>
                <a:cs typeface="+mn-cs"/>
              </a:rPr>
              <a:t>Divisão de Acesso a Dados - DAD</a:t>
            </a:r>
          </a:p>
          <a:p>
            <a:r>
              <a:rPr lang="pt-BR" sz="1200" b="1" baseline="0">
                <a:solidFill>
                  <a:schemeClr val="accent1"/>
                </a:solidFill>
                <a:effectLst/>
                <a:latin typeface="+mn-lt"/>
                <a:ea typeface="+mn-ea"/>
                <a:cs typeface="+mn-cs"/>
              </a:rPr>
              <a:t>Instituto Nacional de Estudos e Pesquisas Educacionais Anísio Teixeira - INEP</a:t>
            </a:r>
          </a:p>
          <a:p>
            <a:r>
              <a:rPr lang="pt-BR" sz="1200" baseline="0">
                <a:solidFill>
                  <a:schemeClr val="accent1"/>
                </a:solidFill>
                <a:effectLst/>
                <a:latin typeface="+mn-lt"/>
                <a:ea typeface="+mn-ea"/>
                <a:cs typeface="+mn-cs"/>
              </a:rPr>
              <a:t>SIG Quadra 04 Lote 327 – Ed. Villa Lobos, Térreo, Ala A – 70.610-908 - Brasília, DF</a:t>
            </a:r>
          </a:p>
          <a:p>
            <a:endParaRPr lang="pt-BR" sz="1100">
              <a:solidFill>
                <a:schemeClr val="dk1"/>
              </a:solidFill>
              <a:effectLst/>
              <a:latin typeface="+mn-lt"/>
              <a:ea typeface="+mn-ea"/>
              <a:cs typeface="+mn-cs"/>
            </a:endParaRPr>
          </a:p>
        </xdr:txBody>
      </xdr:sp>
      <xdr:pic>
        <xdr:nvPicPr>
          <xdr:cNvPr id="7" name="Imagem 6" descr="Tela de celular com texto preto sobre fundo branco&#10;&#10;Descrição gerada automaticamente com confiança média">
            <a:hlinkClick xmlns:r="http://schemas.openxmlformats.org/officeDocument/2006/relationships" r:id="rId2"/>
            <a:extLst>
              <a:ext uri="{FF2B5EF4-FFF2-40B4-BE49-F238E27FC236}">
                <a16:creationId xmlns:a16="http://schemas.microsoft.com/office/drawing/2014/main" id="{6B4E737D-D100-C223-46D2-701D64E105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753475" y="5181600"/>
            <a:ext cx="1440000" cy="1440000"/>
          </a:xfrm>
          <a:prstGeom prst="rect">
            <a:avLst/>
          </a:prstGeom>
          <a:ln>
            <a:solidFill>
              <a:schemeClr val="accent1"/>
            </a:solidFill>
          </a:ln>
        </xdr:spPr>
      </xdr:pic>
      <xdr:pic>
        <xdr:nvPicPr>
          <xdr:cNvPr id="8" name="Imagem 7" descr="Uma imagem contendo Logotipo&#10;&#10;Descrição gerada automaticamente">
            <a:extLst>
              <a:ext uri="{FF2B5EF4-FFF2-40B4-BE49-F238E27FC236}">
                <a16:creationId xmlns:a16="http://schemas.microsoft.com/office/drawing/2014/main" id="{3CD8292E-B565-D21C-A8E5-82B7A92B009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57875" y="232619"/>
            <a:ext cx="1440000" cy="640473"/>
          </a:xfrm>
          <a:prstGeom prst="rect">
            <a:avLst/>
          </a:prstGeom>
        </xdr:spPr>
      </xdr:pic>
      <xdr:pic>
        <xdr:nvPicPr>
          <xdr:cNvPr id="9" name="Imagem 8">
            <a:extLst>
              <a:ext uri="{FF2B5EF4-FFF2-40B4-BE49-F238E27FC236}">
                <a16:creationId xmlns:a16="http://schemas.microsoft.com/office/drawing/2014/main" id="{647ADA59-56A5-78FE-B3C6-EE944B8FA0DB}"/>
              </a:ext>
            </a:extLst>
          </xdr:cNvPr>
          <xdr:cNvPicPr>
            <a:picLocks noChangeAspect="1"/>
          </xdr:cNvPicPr>
        </xdr:nvPicPr>
        <xdr:blipFill>
          <a:blip xmlns:r="http://schemas.openxmlformats.org/officeDocument/2006/relationships" r:embed="rId5" cstate="print"/>
          <a:srcRect t="-4344" b="52748"/>
          <a:stretch>
            <a:fillRect/>
          </a:stretch>
        </xdr:blipFill>
        <xdr:spPr>
          <a:xfrm>
            <a:off x="7477125" y="190500"/>
            <a:ext cx="2880000" cy="701642"/>
          </a:xfrm>
          <a:prstGeom prst="rect">
            <a:avLst/>
          </a:prstGeom>
          <a:ln>
            <a:noFill/>
          </a:ln>
        </xdr:spPr>
      </xdr:pic>
    </xdr:grpSp>
    <xdr:clientData/>
  </xdr:twoCellAnchor>
  <xdr:oneCellAnchor>
    <xdr:from>
      <xdr:col>25</xdr:col>
      <xdr:colOff>3028950</xdr:colOff>
      <xdr:row>4</xdr:row>
      <xdr:rowOff>0</xdr:rowOff>
    </xdr:from>
    <xdr:ext cx="184731" cy="264560"/>
    <xdr:sp macro="" textlink="">
      <xdr:nvSpPr>
        <xdr:cNvPr id="10" name="CaixaDeTexto 9">
          <a:extLst>
            <a:ext uri="{FF2B5EF4-FFF2-40B4-BE49-F238E27FC236}">
              <a16:creationId xmlns:a16="http://schemas.microsoft.com/office/drawing/2014/main" id="{583F04AE-5E70-42F8-BF6F-4894B95ED920}"/>
            </a:ext>
          </a:extLst>
        </xdr:cNvPr>
        <xdr:cNvSpPr txBox="1"/>
      </xdr:nvSpPr>
      <xdr:spPr>
        <a:xfrm>
          <a:off x="1648777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g09\DIRED\CGDI\4%20Sedap\29.%20N&#218;CLEOS%20SEDAP\Capacita&#231;&#227;o%20dos%20N&#250;cleos\VARI&#193;VEIS%20-%20BASE%20COV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IA-ME"/>
      <sheetName val="BAS_COVID 2020-2021"/>
    </sheetNames>
    <sheetDataSet>
      <sheetData sheetId="0"/>
      <sheetData sheetId="1">
        <row r="3">
          <cell r="G3">
            <v>1</v>
          </cell>
        </row>
      </sheetData>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sedap@inep.gov.br"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BF9B8-665C-4EF5-A0F6-CF728BB9DB62}">
  <sheetPr codeName="Planilha2"/>
  <dimension ref="A1:AB91"/>
  <sheetViews>
    <sheetView zoomScale="90" zoomScaleNormal="90" workbookViewId="0">
      <pane ySplit="4" topLeftCell="A5" activePane="bottomLeft" state="frozen"/>
      <selection pane="bottomLeft" activeCell="B2" sqref="B2"/>
    </sheetView>
  </sheetViews>
  <sheetFormatPr defaultRowHeight="15" x14ac:dyDescent="0.25"/>
  <cols>
    <col min="2" max="2" width="15.7109375" customWidth="1"/>
    <col min="3" max="3" width="32.42578125" bestFit="1" customWidth="1"/>
    <col min="4" max="4" width="100.7109375" customWidth="1"/>
    <col min="5" max="5" width="33.7109375" customWidth="1"/>
    <col min="6" max="6" width="4.7109375" customWidth="1"/>
    <col min="7" max="7" width="9.140625" customWidth="1"/>
    <col min="8" max="8" width="13.28515625" bestFit="1" customWidth="1"/>
    <col min="9" max="23" width="9.140625" customWidth="1"/>
    <col min="24" max="24" width="9.140625" style="15" customWidth="1"/>
    <col min="25" max="25" width="12.42578125" style="15" customWidth="1"/>
    <col min="26" max="26" width="22.7109375" style="16" bestFit="1" customWidth="1"/>
    <col min="27" max="28" width="9.140625" style="16"/>
  </cols>
  <sheetData>
    <row r="1" spans="1:26" ht="19.5" thickBot="1" x14ac:dyDescent="0.35">
      <c r="A1" s="1"/>
      <c r="B1" s="2" t="s">
        <v>191</v>
      </c>
      <c r="C1" s="3"/>
      <c r="D1" s="3"/>
      <c r="E1" s="14"/>
    </row>
    <row r="2" spans="1:26" x14ac:dyDescent="0.25">
      <c r="B2" s="4" t="s">
        <v>214</v>
      </c>
      <c r="G2" s="4" t="s">
        <v>215</v>
      </c>
    </row>
    <row r="3" spans="1:26" ht="15.75" thickBot="1" x14ac:dyDescent="0.3"/>
    <row r="4" spans="1:26" ht="15.75" thickBot="1" x14ac:dyDescent="0.3">
      <c r="A4" s="5" t="s">
        <v>0</v>
      </c>
      <c r="B4" s="22" t="s">
        <v>188</v>
      </c>
      <c r="C4" s="7" t="s">
        <v>2</v>
      </c>
      <c r="D4" s="7" t="s">
        <v>4</v>
      </c>
      <c r="E4" s="8" t="s">
        <v>3</v>
      </c>
      <c r="G4" s="5" t="s">
        <v>172</v>
      </c>
      <c r="H4" s="6" t="s">
        <v>171</v>
      </c>
      <c r="Z4" s="17" t="s">
        <v>1</v>
      </c>
    </row>
    <row r="5" spans="1:26" x14ac:dyDescent="0.25">
      <c r="A5" s="9">
        <v>1</v>
      </c>
      <c r="B5" s="19">
        <v>1</v>
      </c>
      <c r="C5" s="10" t="s">
        <v>5</v>
      </c>
      <c r="D5" s="27" t="s">
        <v>81</v>
      </c>
      <c r="E5" s="11"/>
      <c r="G5" s="20">
        <v>2009</v>
      </c>
      <c r="H5" s="19">
        <v>0</v>
      </c>
      <c r="X5" s="15">
        <f t="shared" ref="X5:X8" si="0">A5</f>
        <v>1</v>
      </c>
      <c r="Y5" s="15" t="b">
        <v>1</v>
      </c>
      <c r="Z5" s="16" t="str">
        <f t="shared" ref="Z5:Z8" si="1" xml:space="preserve"> IF(Y5 = TRUE, C5, "")</f>
        <v>NU_ANO</v>
      </c>
    </row>
    <row r="6" spans="1:26" x14ac:dyDescent="0.25">
      <c r="A6" s="13">
        <f>1+A5</f>
        <v>2</v>
      </c>
      <c r="B6" s="19">
        <v>1</v>
      </c>
      <c r="C6" s="12" t="s">
        <v>6</v>
      </c>
      <c r="D6" s="28" t="s">
        <v>173</v>
      </c>
      <c r="E6" s="12"/>
      <c r="G6" s="21">
        <f>1+G5</f>
        <v>2010</v>
      </c>
      <c r="H6" s="19">
        <v>0</v>
      </c>
      <c r="X6" s="15">
        <f t="shared" si="0"/>
        <v>2</v>
      </c>
      <c r="Y6" s="15" t="b">
        <v>1</v>
      </c>
      <c r="Z6" s="16" t="str">
        <f t="shared" si="1"/>
        <v>NU_CPF_MASC</v>
      </c>
    </row>
    <row r="7" spans="1:26" x14ac:dyDescent="0.25">
      <c r="A7" s="13">
        <f t="shared" ref="A7:A70" si="2">1+A6</f>
        <v>3</v>
      </c>
      <c r="B7" s="19">
        <v>0</v>
      </c>
      <c r="C7" s="12" t="s">
        <v>78</v>
      </c>
      <c r="D7" s="12" t="s">
        <v>105</v>
      </c>
      <c r="E7" s="12"/>
      <c r="G7" s="21">
        <f t="shared" ref="G7:G19" si="3">1+G6</f>
        <v>2011</v>
      </c>
      <c r="H7" s="19">
        <v>0</v>
      </c>
      <c r="X7" s="15">
        <f t="shared" si="0"/>
        <v>3</v>
      </c>
      <c r="Y7" s="15" t="b">
        <v>0</v>
      </c>
      <c r="Z7" s="16" t="str">
        <f t="shared" si="1"/>
        <v/>
      </c>
    </row>
    <row r="8" spans="1:26" x14ac:dyDescent="0.25">
      <c r="A8" s="13">
        <f t="shared" si="2"/>
        <v>4</v>
      </c>
      <c r="B8" s="19">
        <v>0</v>
      </c>
      <c r="C8" s="12" t="s">
        <v>88</v>
      </c>
      <c r="D8" s="12" t="s">
        <v>106</v>
      </c>
      <c r="E8" s="12"/>
      <c r="G8" s="21">
        <f t="shared" si="3"/>
        <v>2012</v>
      </c>
      <c r="H8" s="19">
        <v>0</v>
      </c>
      <c r="X8" s="15">
        <f t="shared" si="0"/>
        <v>4</v>
      </c>
      <c r="Y8" s="15" t="b">
        <v>0</v>
      </c>
      <c r="Z8" s="16" t="str">
        <f t="shared" si="1"/>
        <v/>
      </c>
    </row>
    <row r="9" spans="1:26" x14ac:dyDescent="0.25">
      <c r="A9" s="13">
        <f t="shared" si="2"/>
        <v>5</v>
      </c>
      <c r="B9" s="19">
        <v>0</v>
      </c>
      <c r="C9" s="12" t="s">
        <v>189</v>
      </c>
      <c r="D9" s="12" t="s">
        <v>190</v>
      </c>
      <c r="E9" s="12"/>
      <c r="G9" s="21">
        <f t="shared" si="3"/>
        <v>2013</v>
      </c>
      <c r="H9" s="19">
        <v>0</v>
      </c>
      <c r="X9" s="15" t="e">
        <f>#REF!</f>
        <v>#REF!</v>
      </c>
      <c r="Y9" s="15" t="b">
        <v>0</v>
      </c>
      <c r="Z9" s="16" t="str">
        <f xml:space="preserve"> IF(Y9 = TRUE,#REF!, "")</f>
        <v/>
      </c>
    </row>
    <row r="10" spans="1:26" x14ac:dyDescent="0.25">
      <c r="A10" s="13">
        <f t="shared" si="2"/>
        <v>6</v>
      </c>
      <c r="B10" s="19">
        <v>0</v>
      </c>
      <c r="C10" s="12" t="s">
        <v>7</v>
      </c>
      <c r="D10" s="12" t="s">
        <v>107</v>
      </c>
      <c r="E10" s="12"/>
      <c r="G10" s="21">
        <f t="shared" si="3"/>
        <v>2014</v>
      </c>
      <c r="H10" s="19">
        <v>0</v>
      </c>
      <c r="X10" s="15" t="e">
        <f>#REF!</f>
        <v>#REF!</v>
      </c>
      <c r="Y10" s="15" t="b">
        <v>0</v>
      </c>
      <c r="Z10" s="16" t="str">
        <f xml:space="preserve"> IF(Y10 = TRUE,#REF!, "")</f>
        <v/>
      </c>
    </row>
    <row r="11" spans="1:26" x14ac:dyDescent="0.25">
      <c r="A11" s="13">
        <f t="shared" si="2"/>
        <v>7</v>
      </c>
      <c r="B11" s="19">
        <v>0</v>
      </c>
      <c r="C11" s="12" t="s">
        <v>89</v>
      </c>
      <c r="D11" s="12" t="s">
        <v>108</v>
      </c>
      <c r="E11" s="12"/>
      <c r="G11" s="21">
        <f t="shared" si="3"/>
        <v>2015</v>
      </c>
      <c r="H11" s="19">
        <v>0</v>
      </c>
      <c r="X11" s="15">
        <f>A9</f>
        <v>5</v>
      </c>
      <c r="Y11" s="15" t="b">
        <v>0</v>
      </c>
      <c r="Z11" s="16" t="str">
        <f xml:space="preserve"> IF(Y11 = TRUE, C9, "")</f>
        <v/>
      </c>
    </row>
    <row r="12" spans="1:26" x14ac:dyDescent="0.25">
      <c r="A12" s="13">
        <f t="shared" si="2"/>
        <v>8</v>
      </c>
      <c r="B12" s="19">
        <v>1</v>
      </c>
      <c r="C12" s="12" t="s">
        <v>79</v>
      </c>
      <c r="D12" s="12" t="s">
        <v>184</v>
      </c>
      <c r="E12" s="12" t="s">
        <v>181</v>
      </c>
      <c r="G12" s="21">
        <f t="shared" si="3"/>
        <v>2016</v>
      </c>
      <c r="H12" s="19">
        <v>0</v>
      </c>
      <c r="X12" s="15">
        <f>A10</f>
        <v>6</v>
      </c>
      <c r="Y12" s="15" t="b">
        <v>0</v>
      </c>
      <c r="Z12" s="16" t="str">
        <f xml:space="preserve"> IF(Y12 = TRUE, C10, "")</f>
        <v/>
      </c>
    </row>
    <row r="13" spans="1:26" x14ac:dyDescent="0.25">
      <c r="A13" s="13">
        <f t="shared" si="2"/>
        <v>9</v>
      </c>
      <c r="B13" s="19">
        <v>0</v>
      </c>
      <c r="C13" s="12" t="s">
        <v>90</v>
      </c>
      <c r="D13" s="12" t="s">
        <v>109</v>
      </c>
      <c r="E13" s="12"/>
      <c r="G13" s="21">
        <f t="shared" si="3"/>
        <v>2017</v>
      </c>
      <c r="H13" s="19">
        <v>1</v>
      </c>
      <c r="X13" s="15">
        <f>A11</f>
        <v>7</v>
      </c>
      <c r="Y13" s="15" t="b">
        <v>0</v>
      </c>
      <c r="Z13" s="16" t="str">
        <f xml:space="preserve"> IF(Y13 = TRUE, C11, "")</f>
        <v/>
      </c>
    </row>
    <row r="14" spans="1:26" x14ac:dyDescent="0.25">
      <c r="A14" s="13">
        <f t="shared" si="2"/>
        <v>10</v>
      </c>
      <c r="B14" s="19">
        <v>1</v>
      </c>
      <c r="C14" s="12" t="s">
        <v>91</v>
      </c>
      <c r="D14" s="12" t="s">
        <v>110</v>
      </c>
      <c r="E14" s="12" t="s">
        <v>182</v>
      </c>
      <c r="G14" s="21">
        <f t="shared" si="3"/>
        <v>2018</v>
      </c>
      <c r="H14" s="19">
        <v>1</v>
      </c>
      <c r="X14" s="15">
        <f>A12</f>
        <v>8</v>
      </c>
      <c r="Y14" s="15" t="b">
        <v>0</v>
      </c>
      <c r="Z14" s="16" t="str">
        <f xml:space="preserve"> IF(Y14 = TRUE, C12, "")</f>
        <v/>
      </c>
    </row>
    <row r="15" spans="1:26" x14ac:dyDescent="0.25">
      <c r="A15" s="13">
        <f t="shared" si="2"/>
        <v>11</v>
      </c>
      <c r="B15" s="19">
        <v>0</v>
      </c>
      <c r="C15" s="12" t="s">
        <v>92</v>
      </c>
      <c r="D15" s="12" t="s">
        <v>111</v>
      </c>
      <c r="E15" s="12"/>
      <c r="G15" s="21">
        <f t="shared" si="3"/>
        <v>2019</v>
      </c>
      <c r="H15" s="19">
        <v>1</v>
      </c>
      <c r="X15" s="15" t="e">
        <f>#REF!</f>
        <v>#REF!</v>
      </c>
      <c r="Y15" s="15" t="b">
        <v>0</v>
      </c>
      <c r="Z15" s="16" t="str">
        <f xml:space="preserve"> IF(Y15 = TRUE,#REF!, "")</f>
        <v/>
      </c>
    </row>
    <row r="16" spans="1:26" x14ac:dyDescent="0.25">
      <c r="A16" s="13">
        <f t="shared" si="2"/>
        <v>12</v>
      </c>
      <c r="B16" s="19">
        <v>0</v>
      </c>
      <c r="C16" s="12" t="s">
        <v>93</v>
      </c>
      <c r="D16" s="12" t="s">
        <v>112</v>
      </c>
      <c r="E16" s="12"/>
      <c r="G16" s="21">
        <f t="shared" si="3"/>
        <v>2020</v>
      </c>
      <c r="H16" s="19">
        <v>1</v>
      </c>
      <c r="X16" s="15">
        <f>A13</f>
        <v>9</v>
      </c>
      <c r="Y16" s="15" t="b">
        <v>0</v>
      </c>
      <c r="Z16" s="16" t="str">
        <f xml:space="preserve"> IF(Y16 = TRUE, C13, "")</f>
        <v/>
      </c>
    </row>
    <row r="17" spans="1:26" x14ac:dyDescent="0.25">
      <c r="A17" s="13">
        <f t="shared" si="2"/>
        <v>13</v>
      </c>
      <c r="B17" s="19">
        <v>0</v>
      </c>
      <c r="C17" s="12" t="s">
        <v>94</v>
      </c>
      <c r="D17" s="12" t="s">
        <v>180</v>
      </c>
      <c r="E17" s="12"/>
      <c r="G17" s="21">
        <f t="shared" si="3"/>
        <v>2021</v>
      </c>
      <c r="H17" s="19">
        <v>0</v>
      </c>
      <c r="X17" s="15" t="e">
        <f>#REF!</f>
        <v>#REF!</v>
      </c>
      <c r="Y17" s="15" t="b">
        <v>0</v>
      </c>
      <c r="Z17" s="16" t="str">
        <f xml:space="preserve"> IF(Y17 = TRUE,#REF!, "")</f>
        <v/>
      </c>
    </row>
    <row r="18" spans="1:26" x14ac:dyDescent="0.25">
      <c r="A18" s="13">
        <f t="shared" si="2"/>
        <v>14</v>
      </c>
      <c r="B18" s="19">
        <v>0</v>
      </c>
      <c r="C18" s="12" t="s">
        <v>8</v>
      </c>
      <c r="D18" s="12" t="s">
        <v>113</v>
      </c>
      <c r="E18" s="12"/>
      <c r="G18" s="21">
        <f t="shared" si="3"/>
        <v>2022</v>
      </c>
      <c r="H18" s="19">
        <v>0</v>
      </c>
      <c r="X18" s="15">
        <f t="shared" ref="X18:X58" si="4">A14</f>
        <v>10</v>
      </c>
      <c r="Y18" s="15" t="b">
        <v>0</v>
      </c>
      <c r="Z18" s="16" t="str">
        <f t="shared" ref="Z18:Z58" si="5" xml:space="preserve"> IF(Y18 = TRUE, C14, "")</f>
        <v/>
      </c>
    </row>
    <row r="19" spans="1:26" x14ac:dyDescent="0.25">
      <c r="A19" s="13">
        <f t="shared" si="2"/>
        <v>15</v>
      </c>
      <c r="B19" s="19">
        <v>0</v>
      </c>
      <c r="C19" s="12" t="s">
        <v>95</v>
      </c>
      <c r="D19" s="12" t="s">
        <v>114</v>
      </c>
      <c r="E19" s="12"/>
      <c r="G19" s="21">
        <f t="shared" si="3"/>
        <v>2023</v>
      </c>
      <c r="H19" s="19">
        <v>0</v>
      </c>
      <c r="X19" s="15">
        <f t="shared" si="4"/>
        <v>11</v>
      </c>
      <c r="Y19" s="15" t="b">
        <v>0</v>
      </c>
      <c r="Z19" s="16" t="str">
        <f t="shared" si="5"/>
        <v/>
      </c>
    </row>
    <row r="20" spans="1:26" x14ac:dyDescent="0.25">
      <c r="A20" s="13">
        <f t="shared" si="2"/>
        <v>16</v>
      </c>
      <c r="B20" s="19">
        <v>0</v>
      </c>
      <c r="C20" s="12" t="s">
        <v>96</v>
      </c>
      <c r="D20" s="12" t="s">
        <v>115</v>
      </c>
      <c r="E20" s="12"/>
      <c r="X20" s="15">
        <f t="shared" si="4"/>
        <v>12</v>
      </c>
      <c r="Y20" s="15" t="b">
        <v>0</v>
      </c>
      <c r="Z20" s="16" t="str">
        <f t="shared" si="5"/>
        <v/>
      </c>
    </row>
    <row r="21" spans="1:26" x14ac:dyDescent="0.25">
      <c r="A21" s="13">
        <f t="shared" si="2"/>
        <v>17</v>
      </c>
      <c r="B21" s="19">
        <v>0</v>
      </c>
      <c r="C21" s="12" t="s">
        <v>97</v>
      </c>
      <c r="D21" s="12" t="s">
        <v>116</v>
      </c>
      <c r="E21" s="12"/>
      <c r="G21" s="26" t="s">
        <v>174</v>
      </c>
      <c r="H21" s="25"/>
      <c r="I21" s="25"/>
      <c r="J21" s="25"/>
      <c r="K21" s="25"/>
      <c r="L21" s="25"/>
      <c r="M21" s="25"/>
      <c r="N21" s="25"/>
      <c r="O21" s="25"/>
      <c r="X21" s="15">
        <f t="shared" si="4"/>
        <v>13</v>
      </c>
      <c r="Y21" s="15" t="b">
        <v>0</v>
      </c>
      <c r="Z21" s="16" t="str">
        <f t="shared" si="5"/>
        <v/>
      </c>
    </row>
    <row r="22" spans="1:26" x14ac:dyDescent="0.25">
      <c r="A22" s="13">
        <f t="shared" si="2"/>
        <v>18</v>
      </c>
      <c r="B22" s="19">
        <v>1</v>
      </c>
      <c r="C22" s="10" t="s">
        <v>49</v>
      </c>
      <c r="D22" s="12" t="s">
        <v>117</v>
      </c>
      <c r="E22" s="12" t="s">
        <v>183</v>
      </c>
      <c r="G22" s="23" t="s">
        <v>185</v>
      </c>
      <c r="H22" s="23"/>
      <c r="I22" s="23"/>
      <c r="J22" s="23"/>
      <c r="K22" s="23"/>
      <c r="L22" s="23"/>
      <c r="M22" s="23"/>
      <c r="N22" s="23"/>
      <c r="O22" s="23"/>
      <c r="X22" s="15">
        <f t="shared" si="4"/>
        <v>14</v>
      </c>
      <c r="Y22" s="15" t="b">
        <v>0</v>
      </c>
      <c r="Z22" s="16" t="str">
        <f t="shared" si="5"/>
        <v/>
      </c>
    </row>
    <row r="23" spans="1:26" x14ac:dyDescent="0.25">
      <c r="A23" s="13">
        <f t="shared" si="2"/>
        <v>19</v>
      </c>
      <c r="B23" s="19">
        <v>0</v>
      </c>
      <c r="C23" s="12" t="s">
        <v>98</v>
      </c>
      <c r="D23" s="12" t="s">
        <v>118</v>
      </c>
      <c r="E23" s="12"/>
      <c r="G23" s="23" t="s">
        <v>175</v>
      </c>
      <c r="H23" s="23"/>
      <c r="I23" s="23"/>
      <c r="J23" s="23"/>
      <c r="K23" s="23"/>
      <c r="L23" s="23"/>
      <c r="M23" s="23"/>
      <c r="N23" s="23"/>
      <c r="O23" s="23"/>
      <c r="X23" s="15">
        <f t="shared" si="4"/>
        <v>15</v>
      </c>
      <c r="Y23" s="15" t="b">
        <v>0</v>
      </c>
      <c r="Z23" s="16" t="str">
        <f t="shared" si="5"/>
        <v/>
      </c>
    </row>
    <row r="24" spans="1:26" x14ac:dyDescent="0.25">
      <c r="A24" s="13">
        <f t="shared" si="2"/>
        <v>20</v>
      </c>
      <c r="B24" s="19">
        <v>1</v>
      </c>
      <c r="C24" s="12" t="s">
        <v>35</v>
      </c>
      <c r="D24" s="12" t="s">
        <v>119</v>
      </c>
      <c r="E24" s="12" t="s">
        <v>182</v>
      </c>
      <c r="G24" s="23"/>
      <c r="H24" s="23" t="s">
        <v>176</v>
      </c>
      <c r="I24" s="23"/>
      <c r="J24" s="23"/>
      <c r="K24" s="23"/>
      <c r="L24" s="23"/>
      <c r="M24" s="23"/>
      <c r="N24" s="23"/>
      <c r="O24" s="23"/>
      <c r="X24" s="15">
        <f t="shared" si="4"/>
        <v>16</v>
      </c>
      <c r="Y24" s="15" t="b">
        <v>0</v>
      </c>
      <c r="Z24" s="16" t="str">
        <f t="shared" si="5"/>
        <v/>
      </c>
    </row>
    <row r="25" spans="1:26" x14ac:dyDescent="0.25">
      <c r="A25" s="13">
        <f t="shared" si="2"/>
        <v>21</v>
      </c>
      <c r="B25" s="19">
        <v>0</v>
      </c>
      <c r="C25" s="10" t="s">
        <v>50</v>
      </c>
      <c r="D25" s="12" t="s">
        <v>120</v>
      </c>
      <c r="E25" s="12"/>
      <c r="G25" s="23"/>
      <c r="H25" s="23" t="s">
        <v>177</v>
      </c>
      <c r="I25" s="23"/>
      <c r="J25" s="23"/>
      <c r="K25" s="23"/>
      <c r="L25" s="23"/>
      <c r="M25" s="23"/>
      <c r="N25" s="23"/>
      <c r="O25" s="23"/>
      <c r="X25" s="15">
        <f t="shared" si="4"/>
        <v>17</v>
      </c>
      <c r="Y25" s="15" t="b">
        <v>0</v>
      </c>
      <c r="Z25" s="16" t="str">
        <f t="shared" si="5"/>
        <v/>
      </c>
    </row>
    <row r="26" spans="1:26" x14ac:dyDescent="0.25">
      <c r="A26" s="13">
        <f t="shared" si="2"/>
        <v>22</v>
      </c>
      <c r="B26" s="19">
        <v>0</v>
      </c>
      <c r="C26" s="10" t="s">
        <v>33</v>
      </c>
      <c r="D26" s="12" t="s">
        <v>53</v>
      </c>
      <c r="E26" s="12"/>
      <c r="G26" s="23"/>
      <c r="H26" s="23" t="s">
        <v>179</v>
      </c>
      <c r="I26" s="23"/>
      <c r="J26" s="23"/>
      <c r="K26" s="23"/>
      <c r="L26" s="23"/>
      <c r="M26" s="23"/>
      <c r="N26" s="23"/>
      <c r="O26" s="23"/>
      <c r="X26" s="15">
        <f t="shared" si="4"/>
        <v>18</v>
      </c>
      <c r="Y26" s="15" t="b">
        <v>0</v>
      </c>
      <c r="Z26" s="16" t="str">
        <f t="shared" si="5"/>
        <v/>
      </c>
    </row>
    <row r="27" spans="1:26" x14ac:dyDescent="0.25">
      <c r="A27" s="13">
        <f t="shared" si="2"/>
        <v>23</v>
      </c>
      <c r="B27" s="19">
        <v>0</v>
      </c>
      <c r="C27" s="10" t="s">
        <v>34</v>
      </c>
      <c r="D27" s="12" t="s">
        <v>54</v>
      </c>
      <c r="E27" s="12"/>
      <c r="G27" s="23"/>
      <c r="H27" s="24" t="s">
        <v>178</v>
      </c>
      <c r="I27" s="23"/>
      <c r="J27" s="23"/>
      <c r="K27" s="23"/>
      <c r="L27" s="23"/>
      <c r="M27" s="23"/>
      <c r="N27" s="23"/>
      <c r="O27" s="23"/>
      <c r="X27" s="15">
        <f t="shared" si="4"/>
        <v>19</v>
      </c>
      <c r="Y27" s="15" t="b">
        <v>0</v>
      </c>
      <c r="Z27" s="16" t="str">
        <f t="shared" si="5"/>
        <v/>
      </c>
    </row>
    <row r="28" spans="1:26" x14ac:dyDescent="0.25">
      <c r="A28" s="13">
        <f t="shared" si="2"/>
        <v>24</v>
      </c>
      <c r="B28" s="19">
        <v>0</v>
      </c>
      <c r="C28" s="10" t="s">
        <v>9</v>
      </c>
      <c r="D28" s="12" t="s">
        <v>121</v>
      </c>
      <c r="E28" s="12"/>
      <c r="G28" s="23"/>
      <c r="H28" s="23"/>
      <c r="I28" s="23"/>
      <c r="J28" s="23"/>
      <c r="K28" s="23"/>
      <c r="L28" s="23"/>
      <c r="M28" s="23"/>
      <c r="N28" s="23"/>
      <c r="O28" s="23"/>
      <c r="X28" s="15">
        <f t="shared" si="4"/>
        <v>20</v>
      </c>
      <c r="Y28" s="15" t="b">
        <v>0</v>
      </c>
      <c r="Z28" s="16" t="str">
        <f t="shared" si="5"/>
        <v/>
      </c>
    </row>
    <row r="29" spans="1:26" x14ac:dyDescent="0.25">
      <c r="A29" s="13">
        <f t="shared" si="2"/>
        <v>25</v>
      </c>
      <c r="B29" s="19">
        <v>0</v>
      </c>
      <c r="C29" s="10" t="s">
        <v>10</v>
      </c>
      <c r="D29" s="12" t="s">
        <v>122</v>
      </c>
      <c r="E29" s="12"/>
      <c r="G29" s="23"/>
      <c r="H29" s="23"/>
      <c r="I29" s="23"/>
      <c r="J29" s="23"/>
      <c r="K29" s="23"/>
      <c r="L29" s="23"/>
      <c r="M29" s="23"/>
      <c r="N29" s="23"/>
      <c r="O29" s="23"/>
      <c r="X29" s="15">
        <f t="shared" si="4"/>
        <v>21</v>
      </c>
      <c r="Y29" s="15" t="b">
        <v>0</v>
      </c>
      <c r="Z29" s="16" t="str">
        <f t="shared" si="5"/>
        <v/>
      </c>
    </row>
    <row r="30" spans="1:26" x14ac:dyDescent="0.25">
      <c r="A30" s="13">
        <f t="shared" si="2"/>
        <v>26</v>
      </c>
      <c r="B30" s="19">
        <v>0</v>
      </c>
      <c r="C30" s="10" t="s">
        <v>11</v>
      </c>
      <c r="D30" s="12" t="s">
        <v>123</v>
      </c>
      <c r="E30" s="12"/>
      <c r="G30" s="23"/>
      <c r="H30" s="23"/>
      <c r="I30" s="23"/>
      <c r="J30" s="23"/>
      <c r="K30" s="23"/>
      <c r="L30" s="23"/>
      <c r="M30" s="23"/>
      <c r="N30" s="23"/>
      <c r="O30" s="23"/>
      <c r="X30" s="15">
        <f t="shared" si="4"/>
        <v>22</v>
      </c>
      <c r="Y30" s="15" t="b">
        <v>0</v>
      </c>
      <c r="Z30" s="16" t="str">
        <f t="shared" si="5"/>
        <v/>
      </c>
    </row>
    <row r="31" spans="1:26" x14ac:dyDescent="0.25">
      <c r="A31" s="13">
        <f t="shared" si="2"/>
        <v>27</v>
      </c>
      <c r="B31" s="19">
        <v>0</v>
      </c>
      <c r="C31" s="10" t="s">
        <v>12</v>
      </c>
      <c r="D31" s="12" t="s">
        <v>124</v>
      </c>
      <c r="E31" s="12"/>
      <c r="X31" s="15">
        <f t="shared" si="4"/>
        <v>23</v>
      </c>
      <c r="Y31" s="15" t="b">
        <v>0</v>
      </c>
      <c r="Z31" s="16" t="str">
        <f t="shared" si="5"/>
        <v/>
      </c>
    </row>
    <row r="32" spans="1:26" x14ac:dyDescent="0.25">
      <c r="A32" s="13">
        <f t="shared" si="2"/>
        <v>28</v>
      </c>
      <c r="B32" s="19">
        <v>0</v>
      </c>
      <c r="C32" s="10" t="s">
        <v>13</v>
      </c>
      <c r="D32" s="12" t="s">
        <v>125</v>
      </c>
      <c r="E32" s="12"/>
      <c r="X32" s="15">
        <f t="shared" si="4"/>
        <v>24</v>
      </c>
      <c r="Y32" s="15" t="b">
        <v>0</v>
      </c>
      <c r="Z32" s="16" t="str">
        <f t="shared" si="5"/>
        <v/>
      </c>
    </row>
    <row r="33" spans="1:26" x14ac:dyDescent="0.25">
      <c r="A33" s="13">
        <f t="shared" si="2"/>
        <v>29</v>
      </c>
      <c r="B33" s="19">
        <v>0</v>
      </c>
      <c r="C33" s="10" t="s">
        <v>14</v>
      </c>
      <c r="D33" s="12" t="s">
        <v>126</v>
      </c>
      <c r="E33" s="12"/>
      <c r="X33" s="15">
        <f t="shared" si="4"/>
        <v>25</v>
      </c>
      <c r="Y33" s="15" t="b">
        <v>0</v>
      </c>
      <c r="Z33" s="16" t="str">
        <f t="shared" si="5"/>
        <v/>
      </c>
    </row>
    <row r="34" spans="1:26" x14ac:dyDescent="0.25">
      <c r="A34" s="13">
        <f t="shared" si="2"/>
        <v>30</v>
      </c>
      <c r="B34" s="19">
        <v>0</v>
      </c>
      <c r="C34" s="10" t="s">
        <v>15</v>
      </c>
      <c r="D34" s="12" t="s">
        <v>127</v>
      </c>
      <c r="E34" s="12"/>
      <c r="X34" s="15">
        <f t="shared" si="4"/>
        <v>26</v>
      </c>
      <c r="Y34" s="15" t="b">
        <v>0</v>
      </c>
      <c r="Z34" s="16" t="str">
        <f t="shared" si="5"/>
        <v/>
      </c>
    </row>
    <row r="35" spans="1:26" x14ac:dyDescent="0.25">
      <c r="A35" s="13">
        <f t="shared" si="2"/>
        <v>31</v>
      </c>
      <c r="B35" s="19">
        <v>0</v>
      </c>
      <c r="C35" s="10" t="s">
        <v>16</v>
      </c>
      <c r="D35" s="12" t="s">
        <v>128</v>
      </c>
      <c r="E35" s="12"/>
      <c r="X35" s="15">
        <f t="shared" si="4"/>
        <v>27</v>
      </c>
      <c r="Y35" s="15" t="b">
        <v>0</v>
      </c>
      <c r="Z35" s="16" t="str">
        <f t="shared" si="5"/>
        <v/>
      </c>
    </row>
    <row r="36" spans="1:26" x14ac:dyDescent="0.25">
      <c r="A36" s="13">
        <f t="shared" si="2"/>
        <v>32</v>
      </c>
      <c r="B36" s="19">
        <v>0</v>
      </c>
      <c r="C36" s="10" t="s">
        <v>17</v>
      </c>
      <c r="D36" s="12" t="s">
        <v>129</v>
      </c>
      <c r="E36" s="12"/>
      <c r="X36" s="15">
        <f t="shared" si="4"/>
        <v>28</v>
      </c>
      <c r="Y36" s="15" t="b">
        <v>0</v>
      </c>
      <c r="Z36" s="16" t="str">
        <f t="shared" si="5"/>
        <v/>
      </c>
    </row>
    <row r="37" spans="1:26" x14ac:dyDescent="0.25">
      <c r="A37" s="13">
        <f t="shared" si="2"/>
        <v>33</v>
      </c>
      <c r="B37" s="19">
        <v>0</v>
      </c>
      <c r="C37" s="10" t="s">
        <v>18</v>
      </c>
      <c r="D37" s="12" t="s">
        <v>130</v>
      </c>
      <c r="E37" s="12"/>
      <c r="X37" s="15">
        <f t="shared" si="4"/>
        <v>29</v>
      </c>
      <c r="Y37" s="15" t="b">
        <v>0</v>
      </c>
      <c r="Z37" s="16" t="str">
        <f t="shared" si="5"/>
        <v/>
      </c>
    </row>
    <row r="38" spans="1:26" x14ac:dyDescent="0.25">
      <c r="A38" s="13">
        <f t="shared" si="2"/>
        <v>34</v>
      </c>
      <c r="B38" s="19">
        <v>0</v>
      </c>
      <c r="C38" s="10" t="s">
        <v>19</v>
      </c>
      <c r="D38" s="12" t="s">
        <v>131</v>
      </c>
      <c r="E38" s="12"/>
      <c r="X38" s="15">
        <f t="shared" si="4"/>
        <v>30</v>
      </c>
      <c r="Y38" s="15" t="b">
        <v>0</v>
      </c>
      <c r="Z38" s="16" t="str">
        <f t="shared" si="5"/>
        <v/>
      </c>
    </row>
    <row r="39" spans="1:26" x14ac:dyDescent="0.25">
      <c r="A39" s="13">
        <f t="shared" si="2"/>
        <v>35</v>
      </c>
      <c r="B39" s="19">
        <v>0</v>
      </c>
      <c r="C39" s="10" t="s">
        <v>20</v>
      </c>
      <c r="D39" s="12" t="s">
        <v>132</v>
      </c>
      <c r="E39" s="12"/>
      <c r="X39" s="15">
        <f t="shared" si="4"/>
        <v>31</v>
      </c>
      <c r="Y39" s="15" t="b">
        <v>0</v>
      </c>
      <c r="Z39" s="16" t="str">
        <f t="shared" si="5"/>
        <v/>
      </c>
    </row>
    <row r="40" spans="1:26" x14ac:dyDescent="0.25">
      <c r="A40" s="13">
        <f t="shared" si="2"/>
        <v>36</v>
      </c>
      <c r="B40" s="19">
        <v>0</v>
      </c>
      <c r="C40" s="10" t="s">
        <v>21</v>
      </c>
      <c r="D40" s="12" t="s">
        <v>133</v>
      </c>
      <c r="E40" s="12"/>
      <c r="X40" s="15">
        <f t="shared" si="4"/>
        <v>32</v>
      </c>
      <c r="Y40" s="15" t="b">
        <v>0</v>
      </c>
      <c r="Z40" s="16" t="str">
        <f t="shared" si="5"/>
        <v/>
      </c>
    </row>
    <row r="41" spans="1:26" x14ac:dyDescent="0.25">
      <c r="A41" s="13">
        <f t="shared" si="2"/>
        <v>37</v>
      </c>
      <c r="B41" s="19">
        <v>0</v>
      </c>
      <c r="C41" s="10" t="s">
        <v>52</v>
      </c>
      <c r="D41" s="12" t="s">
        <v>134</v>
      </c>
      <c r="E41" s="12"/>
      <c r="X41" s="15">
        <f t="shared" si="4"/>
        <v>33</v>
      </c>
      <c r="Y41" s="15" t="b">
        <v>0</v>
      </c>
      <c r="Z41" s="16" t="str">
        <f t="shared" si="5"/>
        <v/>
      </c>
    </row>
    <row r="42" spans="1:26" x14ac:dyDescent="0.25">
      <c r="A42" s="13">
        <f t="shared" si="2"/>
        <v>38</v>
      </c>
      <c r="B42" s="19">
        <v>0</v>
      </c>
      <c r="C42" s="10" t="s">
        <v>22</v>
      </c>
      <c r="D42" s="12" t="s">
        <v>135</v>
      </c>
      <c r="E42" s="12"/>
      <c r="X42" s="15">
        <f t="shared" si="4"/>
        <v>34</v>
      </c>
      <c r="Y42" s="15" t="b">
        <v>0</v>
      </c>
      <c r="Z42" s="16" t="str">
        <f t="shared" si="5"/>
        <v/>
      </c>
    </row>
    <row r="43" spans="1:26" x14ac:dyDescent="0.25">
      <c r="A43" s="13">
        <f t="shared" si="2"/>
        <v>39</v>
      </c>
      <c r="B43" s="19">
        <v>0</v>
      </c>
      <c r="C43" s="10" t="s">
        <v>23</v>
      </c>
      <c r="D43" s="12" t="s">
        <v>136</v>
      </c>
      <c r="E43" s="12"/>
      <c r="X43" s="15">
        <f t="shared" si="4"/>
        <v>35</v>
      </c>
      <c r="Y43" s="15" t="b">
        <v>0</v>
      </c>
      <c r="Z43" s="16" t="str">
        <f t="shared" si="5"/>
        <v/>
      </c>
    </row>
    <row r="44" spans="1:26" x14ac:dyDescent="0.25">
      <c r="A44" s="13">
        <f t="shared" si="2"/>
        <v>40</v>
      </c>
      <c r="B44" s="19">
        <v>0</v>
      </c>
      <c r="C44" s="10" t="s">
        <v>24</v>
      </c>
      <c r="D44" s="12" t="s">
        <v>137</v>
      </c>
      <c r="E44" s="12"/>
      <c r="X44" s="15">
        <f t="shared" si="4"/>
        <v>36</v>
      </c>
      <c r="Y44" s="15" t="b">
        <v>0</v>
      </c>
      <c r="Z44" s="16" t="str">
        <f t="shared" si="5"/>
        <v/>
      </c>
    </row>
    <row r="45" spans="1:26" x14ac:dyDescent="0.25">
      <c r="A45" s="13">
        <f t="shared" si="2"/>
        <v>41</v>
      </c>
      <c r="B45" s="19">
        <v>0</v>
      </c>
      <c r="C45" s="10" t="s">
        <v>25</v>
      </c>
      <c r="D45" s="12" t="s">
        <v>138</v>
      </c>
      <c r="E45" s="12"/>
      <c r="X45" s="15">
        <f t="shared" si="4"/>
        <v>37</v>
      </c>
      <c r="Y45" s="15" t="b">
        <v>0</v>
      </c>
      <c r="Z45" s="16" t="str">
        <f t="shared" si="5"/>
        <v/>
      </c>
    </row>
    <row r="46" spans="1:26" x14ac:dyDescent="0.25">
      <c r="A46" s="13">
        <f t="shared" si="2"/>
        <v>42</v>
      </c>
      <c r="B46" s="19">
        <v>0</v>
      </c>
      <c r="C46" s="10" t="s">
        <v>36</v>
      </c>
      <c r="D46" s="12" t="s">
        <v>139</v>
      </c>
      <c r="E46" s="12"/>
      <c r="X46" s="15">
        <f t="shared" si="4"/>
        <v>38</v>
      </c>
      <c r="Y46" s="15" t="b">
        <v>0</v>
      </c>
      <c r="Z46" s="16" t="str">
        <f t="shared" si="5"/>
        <v/>
      </c>
    </row>
    <row r="47" spans="1:26" x14ac:dyDescent="0.25">
      <c r="A47" s="13">
        <f t="shared" si="2"/>
        <v>43</v>
      </c>
      <c r="B47" s="19">
        <v>0</v>
      </c>
      <c r="C47" s="10" t="s">
        <v>26</v>
      </c>
      <c r="D47" s="12" t="s">
        <v>140</v>
      </c>
      <c r="E47" s="12"/>
      <c r="X47" s="15">
        <f t="shared" si="4"/>
        <v>39</v>
      </c>
      <c r="Y47" s="15" t="b">
        <v>0</v>
      </c>
      <c r="Z47" s="16" t="str">
        <f t="shared" si="5"/>
        <v/>
      </c>
    </row>
    <row r="48" spans="1:26" x14ac:dyDescent="0.25">
      <c r="A48" s="13">
        <f t="shared" si="2"/>
        <v>44</v>
      </c>
      <c r="B48" s="19">
        <v>0</v>
      </c>
      <c r="C48" s="10" t="s">
        <v>27</v>
      </c>
      <c r="D48" s="12" t="s">
        <v>141</v>
      </c>
      <c r="E48" s="12"/>
      <c r="X48" s="15">
        <f t="shared" si="4"/>
        <v>40</v>
      </c>
      <c r="Y48" s="15" t="b">
        <v>0</v>
      </c>
      <c r="Z48" s="16" t="str">
        <f t="shared" si="5"/>
        <v/>
      </c>
    </row>
    <row r="49" spans="1:26" x14ac:dyDescent="0.25">
      <c r="A49" s="13">
        <f t="shared" si="2"/>
        <v>45</v>
      </c>
      <c r="B49" s="19">
        <v>0</v>
      </c>
      <c r="C49" s="10" t="s">
        <v>28</v>
      </c>
      <c r="D49" s="12" t="s">
        <v>142</v>
      </c>
      <c r="E49" s="12"/>
      <c r="X49" s="15">
        <f t="shared" si="4"/>
        <v>41</v>
      </c>
      <c r="Y49" s="15" t="b">
        <v>0</v>
      </c>
      <c r="Z49" s="16" t="str">
        <f t="shared" si="5"/>
        <v/>
      </c>
    </row>
    <row r="50" spans="1:26" x14ac:dyDescent="0.25">
      <c r="A50" s="13">
        <f t="shared" si="2"/>
        <v>46</v>
      </c>
      <c r="B50" s="19">
        <v>0</v>
      </c>
      <c r="C50" s="10" t="s">
        <v>29</v>
      </c>
      <c r="D50" s="12" t="s">
        <v>143</v>
      </c>
      <c r="E50" s="12"/>
      <c r="X50" s="15">
        <f t="shared" si="4"/>
        <v>42</v>
      </c>
      <c r="Y50" s="15" t="b">
        <v>0</v>
      </c>
      <c r="Z50" s="16" t="str">
        <f t="shared" si="5"/>
        <v/>
      </c>
    </row>
    <row r="51" spans="1:26" x14ac:dyDescent="0.25">
      <c r="A51" s="13">
        <f t="shared" si="2"/>
        <v>47</v>
      </c>
      <c r="B51" s="19">
        <v>0</v>
      </c>
      <c r="C51" s="10" t="s">
        <v>30</v>
      </c>
      <c r="D51" s="12" t="s">
        <v>144</v>
      </c>
      <c r="E51" s="12"/>
      <c r="X51" s="15">
        <f t="shared" si="4"/>
        <v>43</v>
      </c>
      <c r="Y51" s="15" t="b">
        <v>0</v>
      </c>
      <c r="Z51" s="16" t="str">
        <f t="shared" si="5"/>
        <v/>
      </c>
    </row>
    <row r="52" spans="1:26" x14ac:dyDescent="0.25">
      <c r="A52" s="13">
        <f t="shared" si="2"/>
        <v>48</v>
      </c>
      <c r="B52" s="19">
        <v>0</v>
      </c>
      <c r="C52" s="10" t="s">
        <v>31</v>
      </c>
      <c r="D52" s="12" t="s">
        <v>145</v>
      </c>
      <c r="E52" s="12"/>
      <c r="X52" s="15">
        <f t="shared" si="4"/>
        <v>44</v>
      </c>
      <c r="Y52" s="15" t="b">
        <v>0</v>
      </c>
      <c r="Z52" s="16" t="str">
        <f t="shared" si="5"/>
        <v/>
      </c>
    </row>
    <row r="53" spans="1:26" x14ac:dyDescent="0.25">
      <c r="A53" s="13">
        <f t="shared" si="2"/>
        <v>49</v>
      </c>
      <c r="B53" s="19">
        <v>0</v>
      </c>
      <c r="C53" s="10" t="s">
        <v>32</v>
      </c>
      <c r="D53" s="12" t="s">
        <v>146</v>
      </c>
      <c r="E53" s="12"/>
      <c r="X53" s="15">
        <f t="shared" si="4"/>
        <v>45</v>
      </c>
      <c r="Y53" s="15" t="b">
        <v>0</v>
      </c>
      <c r="Z53" s="16" t="str">
        <f t="shared" si="5"/>
        <v/>
      </c>
    </row>
    <row r="54" spans="1:26" x14ac:dyDescent="0.25">
      <c r="A54" s="13">
        <f t="shared" si="2"/>
        <v>50</v>
      </c>
      <c r="B54" s="19">
        <v>0</v>
      </c>
      <c r="C54" s="10" t="s">
        <v>51</v>
      </c>
      <c r="D54" s="12" t="s">
        <v>147</v>
      </c>
      <c r="E54" s="12"/>
      <c r="X54" s="15">
        <f t="shared" si="4"/>
        <v>46</v>
      </c>
      <c r="Y54" s="15" t="b">
        <v>0</v>
      </c>
      <c r="Z54" s="16" t="str">
        <f t="shared" si="5"/>
        <v/>
      </c>
    </row>
    <row r="55" spans="1:26" x14ac:dyDescent="0.25">
      <c r="A55" s="13">
        <f t="shared" si="2"/>
        <v>51</v>
      </c>
      <c r="B55" s="19">
        <v>0</v>
      </c>
      <c r="C55" s="10" t="s">
        <v>82</v>
      </c>
      <c r="D55" s="12" t="s">
        <v>148</v>
      </c>
      <c r="E55" s="12"/>
      <c r="X55" s="15">
        <f t="shared" si="4"/>
        <v>47</v>
      </c>
      <c r="Y55" s="15" t="b">
        <v>0</v>
      </c>
      <c r="Z55" s="16" t="str">
        <f t="shared" si="5"/>
        <v/>
      </c>
    </row>
    <row r="56" spans="1:26" x14ac:dyDescent="0.25">
      <c r="A56" s="13">
        <f t="shared" si="2"/>
        <v>52</v>
      </c>
      <c r="B56" s="19">
        <v>0</v>
      </c>
      <c r="C56" s="10" t="s">
        <v>99</v>
      </c>
      <c r="D56" s="12" t="s">
        <v>149</v>
      </c>
      <c r="E56" s="12"/>
      <c r="X56" s="15">
        <f t="shared" si="4"/>
        <v>48</v>
      </c>
      <c r="Y56" s="15" t="b">
        <v>0</v>
      </c>
      <c r="Z56" s="16" t="str">
        <f t="shared" si="5"/>
        <v/>
      </c>
    </row>
    <row r="57" spans="1:26" x14ac:dyDescent="0.25">
      <c r="A57" s="13">
        <f t="shared" si="2"/>
        <v>53</v>
      </c>
      <c r="B57" s="19">
        <v>0</v>
      </c>
      <c r="C57" s="10" t="s">
        <v>83</v>
      </c>
      <c r="D57" s="12" t="s">
        <v>150</v>
      </c>
      <c r="E57" s="12"/>
      <c r="X57" s="15">
        <f t="shared" si="4"/>
        <v>49</v>
      </c>
      <c r="Y57" s="15" t="b">
        <v>0</v>
      </c>
      <c r="Z57" s="16" t="str">
        <f t="shared" si="5"/>
        <v/>
      </c>
    </row>
    <row r="58" spans="1:26" x14ac:dyDescent="0.25">
      <c r="A58" s="13">
        <f t="shared" si="2"/>
        <v>54</v>
      </c>
      <c r="B58" s="19">
        <v>0</v>
      </c>
      <c r="C58" s="10" t="s">
        <v>80</v>
      </c>
      <c r="D58" s="12" t="s">
        <v>151</v>
      </c>
      <c r="E58" s="12"/>
      <c r="X58" s="15">
        <f t="shared" si="4"/>
        <v>50</v>
      </c>
      <c r="Y58" s="15" t="b">
        <v>0</v>
      </c>
      <c r="Z58" s="16" t="str">
        <f t="shared" si="5"/>
        <v/>
      </c>
    </row>
    <row r="59" spans="1:26" x14ac:dyDescent="0.25">
      <c r="A59" s="13">
        <f t="shared" si="2"/>
        <v>55</v>
      </c>
      <c r="B59" s="19">
        <v>0</v>
      </c>
      <c r="C59" s="10" t="s">
        <v>100</v>
      </c>
      <c r="D59" s="12" t="s">
        <v>152</v>
      </c>
      <c r="E59" s="12"/>
      <c r="X59" s="15">
        <f>A56</f>
        <v>52</v>
      </c>
      <c r="Y59" s="15" t="b">
        <v>0</v>
      </c>
      <c r="Z59" s="16" t="str">
        <f xml:space="preserve"> IF(Y59 = TRUE, C56, "")</f>
        <v/>
      </c>
    </row>
    <row r="60" spans="1:26" x14ac:dyDescent="0.25">
      <c r="A60" s="13">
        <f t="shared" si="2"/>
        <v>56</v>
      </c>
      <c r="B60" s="19">
        <v>0</v>
      </c>
      <c r="C60" s="10" t="s">
        <v>55</v>
      </c>
      <c r="D60" s="12" t="s">
        <v>153</v>
      </c>
      <c r="E60" s="12"/>
      <c r="X60" s="15">
        <f>A58</f>
        <v>54</v>
      </c>
      <c r="Y60" s="15" t="b">
        <v>0</v>
      </c>
      <c r="Z60" s="16" t="str">
        <f xml:space="preserve"> IF(Y60 = TRUE, C58, "")</f>
        <v/>
      </c>
    </row>
    <row r="61" spans="1:26" x14ac:dyDescent="0.25">
      <c r="A61" s="13">
        <f t="shared" si="2"/>
        <v>57</v>
      </c>
      <c r="B61" s="19">
        <v>0</v>
      </c>
      <c r="C61" s="10" t="s">
        <v>56</v>
      </c>
      <c r="D61" s="12" t="s">
        <v>154</v>
      </c>
      <c r="E61" s="12"/>
      <c r="X61" s="15" t="e">
        <f>#REF!</f>
        <v>#REF!</v>
      </c>
      <c r="Y61" s="15" t="b">
        <v>0</v>
      </c>
      <c r="Z61" s="16" t="str">
        <f xml:space="preserve"> IF(Y61 = TRUE,#REF!, "")</f>
        <v/>
      </c>
    </row>
    <row r="62" spans="1:26" x14ac:dyDescent="0.25">
      <c r="A62" s="13">
        <f t="shared" si="2"/>
        <v>58</v>
      </c>
      <c r="B62" s="19">
        <v>0</v>
      </c>
      <c r="C62" s="10" t="s">
        <v>57</v>
      </c>
      <c r="D62" s="12" t="s">
        <v>155</v>
      </c>
      <c r="E62" s="12"/>
      <c r="X62" s="15">
        <f>A59</f>
        <v>55</v>
      </c>
      <c r="Y62" s="15" t="b">
        <v>0</v>
      </c>
      <c r="Z62" s="16" t="str">
        <f xml:space="preserve"> IF(Y62 = TRUE, C59, "")</f>
        <v/>
      </c>
    </row>
    <row r="63" spans="1:26" x14ac:dyDescent="0.25">
      <c r="A63" s="13">
        <f t="shared" si="2"/>
        <v>59</v>
      </c>
      <c r="B63" s="19">
        <v>0</v>
      </c>
      <c r="C63" s="10" t="s">
        <v>58</v>
      </c>
      <c r="D63" s="12" t="s">
        <v>156</v>
      </c>
      <c r="E63" s="12"/>
      <c r="X63" s="15" t="e">
        <f>#REF!</f>
        <v>#REF!</v>
      </c>
      <c r="Y63" s="15" t="b">
        <v>0</v>
      </c>
      <c r="Z63" s="16" t="str">
        <f xml:space="preserve"> IF(Y63 = TRUE,#REF!, "")</f>
        <v/>
      </c>
    </row>
    <row r="64" spans="1:26" x14ac:dyDescent="0.25">
      <c r="A64" s="13">
        <f t="shared" si="2"/>
        <v>60</v>
      </c>
      <c r="B64" s="19">
        <v>0</v>
      </c>
      <c r="C64" s="10" t="s">
        <v>63</v>
      </c>
      <c r="D64" s="12" t="s">
        <v>157</v>
      </c>
      <c r="E64" s="12"/>
      <c r="X64" s="15">
        <f t="shared" ref="X64:X80" si="6">A60</f>
        <v>56</v>
      </c>
      <c r="Y64" s="15" t="b">
        <v>0</v>
      </c>
      <c r="Z64" s="16" t="str">
        <f t="shared" ref="Z64:Z91" si="7" xml:space="preserve"> IF(Y64 = TRUE, C60, "")</f>
        <v/>
      </c>
    </row>
    <row r="65" spans="1:26" x14ac:dyDescent="0.25">
      <c r="A65" s="13">
        <f t="shared" si="2"/>
        <v>61</v>
      </c>
      <c r="B65" s="19">
        <v>0</v>
      </c>
      <c r="C65" s="10" t="s">
        <v>64</v>
      </c>
      <c r="D65" s="12" t="s">
        <v>65</v>
      </c>
      <c r="E65" s="12"/>
      <c r="X65" s="15">
        <f t="shared" si="6"/>
        <v>57</v>
      </c>
      <c r="Y65" s="15" t="b">
        <v>0</v>
      </c>
      <c r="Z65" s="16" t="str">
        <f t="shared" si="7"/>
        <v/>
      </c>
    </row>
    <row r="66" spans="1:26" x14ac:dyDescent="0.25">
      <c r="A66" s="13">
        <f t="shared" si="2"/>
        <v>62</v>
      </c>
      <c r="B66" s="19">
        <v>0</v>
      </c>
      <c r="C66" s="10" t="s">
        <v>66</v>
      </c>
      <c r="D66" s="12" t="s">
        <v>67</v>
      </c>
      <c r="E66" s="12"/>
      <c r="X66" s="15">
        <f t="shared" si="6"/>
        <v>58</v>
      </c>
      <c r="Y66" s="15" t="b">
        <v>0</v>
      </c>
      <c r="Z66" s="16" t="str">
        <f t="shared" si="7"/>
        <v/>
      </c>
    </row>
    <row r="67" spans="1:26" x14ac:dyDescent="0.25">
      <c r="A67" s="13">
        <f t="shared" si="2"/>
        <v>63</v>
      </c>
      <c r="B67" s="19">
        <v>0</v>
      </c>
      <c r="C67" s="10" t="s">
        <v>68</v>
      </c>
      <c r="D67" s="12" t="s">
        <v>69</v>
      </c>
      <c r="E67" s="12"/>
      <c r="X67" s="15">
        <f t="shared" si="6"/>
        <v>59</v>
      </c>
      <c r="Y67" s="15" t="b">
        <v>0</v>
      </c>
      <c r="Z67" s="16" t="str">
        <f t="shared" si="7"/>
        <v/>
      </c>
    </row>
    <row r="68" spans="1:26" x14ac:dyDescent="0.25">
      <c r="A68" s="13">
        <f t="shared" si="2"/>
        <v>64</v>
      </c>
      <c r="B68" s="19">
        <v>0</v>
      </c>
      <c r="C68" s="10" t="s">
        <v>101</v>
      </c>
      <c r="D68" s="12" t="s">
        <v>59</v>
      </c>
      <c r="E68" s="12"/>
      <c r="X68" s="15">
        <f t="shared" si="6"/>
        <v>60</v>
      </c>
      <c r="Y68" s="15" t="b">
        <v>0</v>
      </c>
      <c r="Z68" s="16" t="str">
        <f t="shared" si="7"/>
        <v/>
      </c>
    </row>
    <row r="69" spans="1:26" x14ac:dyDescent="0.25">
      <c r="A69" s="13">
        <f t="shared" si="2"/>
        <v>65</v>
      </c>
      <c r="B69" s="19">
        <v>0</v>
      </c>
      <c r="C69" s="10" t="s">
        <v>102</v>
      </c>
      <c r="D69" s="12" t="s">
        <v>60</v>
      </c>
      <c r="E69" s="12"/>
      <c r="X69" s="15">
        <f t="shared" si="6"/>
        <v>61</v>
      </c>
      <c r="Y69" s="15" t="b">
        <v>0</v>
      </c>
      <c r="Z69" s="16" t="str">
        <f t="shared" si="7"/>
        <v/>
      </c>
    </row>
    <row r="70" spans="1:26" x14ac:dyDescent="0.25">
      <c r="A70" s="13">
        <f t="shared" si="2"/>
        <v>66</v>
      </c>
      <c r="B70" s="19">
        <v>0</v>
      </c>
      <c r="C70" s="10" t="s">
        <v>103</v>
      </c>
      <c r="D70" s="12" t="s">
        <v>61</v>
      </c>
      <c r="E70" s="12"/>
      <c r="X70" s="15">
        <f t="shared" si="6"/>
        <v>62</v>
      </c>
      <c r="Y70" s="15" t="b">
        <v>0</v>
      </c>
      <c r="Z70" s="16" t="str">
        <f t="shared" si="7"/>
        <v/>
      </c>
    </row>
    <row r="71" spans="1:26" x14ac:dyDescent="0.25">
      <c r="A71" s="13">
        <f t="shared" ref="A71:A87" si="8">1+A70</f>
        <v>67</v>
      </c>
      <c r="B71" s="19">
        <v>0</v>
      </c>
      <c r="C71" s="10" t="s">
        <v>104</v>
      </c>
      <c r="D71" s="12" t="s">
        <v>62</v>
      </c>
      <c r="E71" s="12"/>
      <c r="X71" s="15">
        <f t="shared" si="6"/>
        <v>63</v>
      </c>
      <c r="Y71" s="15" t="b">
        <v>0</v>
      </c>
      <c r="Z71" s="16" t="str">
        <f t="shared" si="7"/>
        <v/>
      </c>
    </row>
    <row r="72" spans="1:26" x14ac:dyDescent="0.25">
      <c r="A72" s="13">
        <f t="shared" si="8"/>
        <v>68</v>
      </c>
      <c r="B72" s="19">
        <v>0</v>
      </c>
      <c r="C72" s="10" t="s">
        <v>37</v>
      </c>
      <c r="D72" s="12" t="s">
        <v>158</v>
      </c>
      <c r="E72" s="12"/>
      <c r="X72" s="15">
        <f t="shared" si="6"/>
        <v>64</v>
      </c>
      <c r="Y72" s="15" t="b">
        <v>0</v>
      </c>
      <c r="Z72" s="16" t="str">
        <f t="shared" si="7"/>
        <v/>
      </c>
    </row>
    <row r="73" spans="1:26" x14ac:dyDescent="0.25">
      <c r="A73" s="13">
        <f t="shared" si="8"/>
        <v>69</v>
      </c>
      <c r="B73" s="19">
        <v>0</v>
      </c>
      <c r="C73" s="10" t="s">
        <v>38</v>
      </c>
      <c r="D73" s="12" t="s">
        <v>159</v>
      </c>
      <c r="E73" s="12"/>
      <c r="X73" s="15">
        <f t="shared" si="6"/>
        <v>65</v>
      </c>
      <c r="Y73" s="15" t="b">
        <v>0</v>
      </c>
      <c r="Z73" s="16" t="str">
        <f t="shared" si="7"/>
        <v/>
      </c>
    </row>
    <row r="74" spans="1:26" x14ac:dyDescent="0.25">
      <c r="A74" s="13">
        <f t="shared" si="8"/>
        <v>70</v>
      </c>
      <c r="B74" s="19">
        <v>0</v>
      </c>
      <c r="C74" s="10" t="s">
        <v>39</v>
      </c>
      <c r="D74" s="12" t="s">
        <v>160</v>
      </c>
      <c r="E74" s="12"/>
      <c r="X74" s="15">
        <f t="shared" si="6"/>
        <v>66</v>
      </c>
      <c r="Y74" s="15" t="b">
        <v>0</v>
      </c>
      <c r="Z74" s="16" t="str">
        <f t="shared" si="7"/>
        <v/>
      </c>
    </row>
    <row r="75" spans="1:26" x14ac:dyDescent="0.25">
      <c r="A75" s="13">
        <f t="shared" si="8"/>
        <v>71</v>
      </c>
      <c r="B75" s="19">
        <v>0</v>
      </c>
      <c r="C75" s="10" t="s">
        <v>40</v>
      </c>
      <c r="D75" s="12" t="s">
        <v>161</v>
      </c>
      <c r="E75" s="12"/>
      <c r="X75" s="15">
        <f t="shared" si="6"/>
        <v>67</v>
      </c>
      <c r="Y75" s="15" t="b">
        <v>0</v>
      </c>
      <c r="Z75" s="16" t="str">
        <f t="shared" si="7"/>
        <v/>
      </c>
    </row>
    <row r="76" spans="1:26" x14ac:dyDescent="0.25">
      <c r="A76" s="13">
        <f t="shared" si="8"/>
        <v>72</v>
      </c>
      <c r="B76" s="19">
        <v>0</v>
      </c>
      <c r="C76" s="10" t="s">
        <v>41</v>
      </c>
      <c r="D76" s="12" t="s">
        <v>162</v>
      </c>
      <c r="E76" s="12"/>
      <c r="X76" s="15">
        <f t="shared" si="6"/>
        <v>68</v>
      </c>
      <c r="Y76" s="15" t="b">
        <v>0</v>
      </c>
      <c r="Z76" s="16" t="str">
        <f t="shared" si="7"/>
        <v/>
      </c>
    </row>
    <row r="77" spans="1:26" x14ac:dyDescent="0.25">
      <c r="A77" s="13">
        <f t="shared" si="8"/>
        <v>73</v>
      </c>
      <c r="B77" s="19">
        <v>0</v>
      </c>
      <c r="C77" s="10" t="s">
        <v>84</v>
      </c>
      <c r="D77" s="12" t="s">
        <v>163</v>
      </c>
      <c r="E77" s="12"/>
      <c r="X77" s="15">
        <f t="shared" si="6"/>
        <v>69</v>
      </c>
      <c r="Y77" s="15" t="b">
        <v>0</v>
      </c>
      <c r="Z77" s="16" t="str">
        <f t="shared" si="7"/>
        <v/>
      </c>
    </row>
    <row r="78" spans="1:26" x14ac:dyDescent="0.25">
      <c r="A78" s="13">
        <f t="shared" si="8"/>
        <v>74</v>
      </c>
      <c r="B78" s="19">
        <v>0</v>
      </c>
      <c r="C78" s="10" t="s">
        <v>85</v>
      </c>
      <c r="D78" s="12" t="s">
        <v>164</v>
      </c>
      <c r="E78" s="12"/>
      <c r="X78" s="15">
        <f t="shared" si="6"/>
        <v>70</v>
      </c>
      <c r="Y78" s="15" t="b">
        <v>0</v>
      </c>
      <c r="Z78" s="16" t="str">
        <f t="shared" si="7"/>
        <v/>
      </c>
    </row>
    <row r="79" spans="1:26" x14ac:dyDescent="0.25">
      <c r="A79" s="13">
        <f t="shared" si="8"/>
        <v>75</v>
      </c>
      <c r="B79" s="19">
        <v>0</v>
      </c>
      <c r="C79" s="10" t="s">
        <v>86</v>
      </c>
      <c r="D79" s="12" t="s">
        <v>165</v>
      </c>
      <c r="E79" s="12"/>
      <c r="X79" s="15">
        <f t="shared" si="6"/>
        <v>71</v>
      </c>
      <c r="Y79" s="15" t="b">
        <v>0</v>
      </c>
      <c r="Z79" s="16" t="str">
        <f t="shared" si="7"/>
        <v/>
      </c>
    </row>
    <row r="80" spans="1:26" x14ac:dyDescent="0.25">
      <c r="A80" s="13">
        <f t="shared" si="8"/>
        <v>76</v>
      </c>
      <c r="B80" s="19">
        <v>0</v>
      </c>
      <c r="C80" s="10" t="s">
        <v>87</v>
      </c>
      <c r="D80" s="12" t="s">
        <v>166</v>
      </c>
      <c r="E80" s="12"/>
      <c r="X80" s="15">
        <f t="shared" si="6"/>
        <v>72</v>
      </c>
      <c r="Y80" s="15" t="b">
        <v>0</v>
      </c>
      <c r="Z80" s="16" t="str">
        <f t="shared" si="7"/>
        <v/>
      </c>
    </row>
    <row r="81" spans="1:26" x14ac:dyDescent="0.25">
      <c r="A81" s="13">
        <f t="shared" si="8"/>
        <v>77</v>
      </c>
      <c r="B81" s="19">
        <v>0</v>
      </c>
      <c r="C81" s="10" t="s">
        <v>70</v>
      </c>
      <c r="D81" s="12" t="s">
        <v>71</v>
      </c>
      <c r="E81" s="12"/>
      <c r="Y81" s="15" t="b">
        <v>0</v>
      </c>
      <c r="Z81" s="16" t="str">
        <f t="shared" si="7"/>
        <v/>
      </c>
    </row>
    <row r="82" spans="1:26" x14ac:dyDescent="0.25">
      <c r="A82" s="13">
        <f t="shared" si="8"/>
        <v>78</v>
      </c>
      <c r="B82" s="19">
        <v>0</v>
      </c>
      <c r="C82" s="10" t="s">
        <v>42</v>
      </c>
      <c r="D82" s="12" t="s">
        <v>72</v>
      </c>
      <c r="E82" s="12"/>
      <c r="Y82" s="15" t="b">
        <v>0</v>
      </c>
      <c r="Z82" s="16" t="str">
        <f t="shared" si="7"/>
        <v/>
      </c>
    </row>
    <row r="83" spans="1:26" x14ac:dyDescent="0.25">
      <c r="A83" s="13">
        <f t="shared" si="8"/>
        <v>79</v>
      </c>
      <c r="B83" s="19">
        <v>0</v>
      </c>
      <c r="C83" s="10" t="s">
        <v>43</v>
      </c>
      <c r="D83" s="12" t="s">
        <v>73</v>
      </c>
      <c r="E83" s="12"/>
      <c r="Y83" s="15" t="b">
        <v>0</v>
      </c>
      <c r="Z83" s="16" t="str">
        <f t="shared" si="7"/>
        <v/>
      </c>
    </row>
    <row r="84" spans="1:26" x14ac:dyDescent="0.25">
      <c r="A84" s="13">
        <f t="shared" si="8"/>
        <v>80</v>
      </c>
      <c r="B84" s="19">
        <v>0</v>
      </c>
      <c r="C84" s="10" t="s">
        <v>44</v>
      </c>
      <c r="D84" s="12" t="s">
        <v>74</v>
      </c>
      <c r="E84" s="12"/>
      <c r="Y84" s="15" t="b">
        <v>0</v>
      </c>
      <c r="Z84" s="16" t="str">
        <f t="shared" si="7"/>
        <v/>
      </c>
    </row>
    <row r="85" spans="1:26" x14ac:dyDescent="0.25">
      <c r="A85" s="13">
        <f t="shared" si="8"/>
        <v>81</v>
      </c>
      <c r="B85" s="19">
        <v>0</v>
      </c>
      <c r="C85" s="10" t="s">
        <v>45</v>
      </c>
      <c r="D85" s="12" t="s">
        <v>75</v>
      </c>
      <c r="E85" s="12"/>
      <c r="Y85" s="15" t="b">
        <v>0</v>
      </c>
      <c r="Z85" s="16" t="str">
        <f t="shared" si="7"/>
        <v/>
      </c>
    </row>
    <row r="86" spans="1:26" x14ac:dyDescent="0.25">
      <c r="A86" s="13">
        <f t="shared" si="8"/>
        <v>82</v>
      </c>
      <c r="B86" s="19">
        <v>0</v>
      </c>
      <c r="C86" s="10" t="s">
        <v>46</v>
      </c>
      <c r="D86" s="12" t="s">
        <v>76</v>
      </c>
      <c r="E86" s="12"/>
      <c r="Y86" s="15" t="b">
        <v>0</v>
      </c>
      <c r="Z86" s="16" t="str">
        <f t="shared" si="7"/>
        <v/>
      </c>
    </row>
    <row r="87" spans="1:26" x14ac:dyDescent="0.25">
      <c r="A87" s="13">
        <f t="shared" si="8"/>
        <v>83</v>
      </c>
      <c r="B87" s="19">
        <v>0</v>
      </c>
      <c r="C87" s="10" t="s">
        <v>47</v>
      </c>
      <c r="D87" s="12" t="s">
        <v>77</v>
      </c>
      <c r="E87" s="12"/>
      <c r="Y87" s="15" t="b">
        <v>0</v>
      </c>
      <c r="Z87" s="16" t="str">
        <f t="shared" si="7"/>
        <v/>
      </c>
    </row>
    <row r="88" spans="1:26" x14ac:dyDescent="0.25">
      <c r="Y88" s="15" t="b">
        <v>0</v>
      </c>
      <c r="Z88" s="16" t="str">
        <f t="shared" si="7"/>
        <v/>
      </c>
    </row>
    <row r="89" spans="1:26" x14ac:dyDescent="0.25">
      <c r="Y89" s="15" t="b">
        <v>0</v>
      </c>
      <c r="Z89" s="16" t="str">
        <f t="shared" si="7"/>
        <v/>
      </c>
    </row>
    <row r="90" spans="1:26" x14ac:dyDescent="0.25">
      <c r="Y90" s="15" t="b">
        <v>0</v>
      </c>
      <c r="Z90" s="16" t="str">
        <f t="shared" si="7"/>
        <v/>
      </c>
    </row>
    <row r="91" spans="1:26" x14ac:dyDescent="0.25">
      <c r="Y91" s="15" t="b">
        <v>0</v>
      </c>
      <c r="Z91" s="16" t="str">
        <f t="shared" si="7"/>
        <v/>
      </c>
    </row>
  </sheetData>
  <conditionalFormatting sqref="B5:B87">
    <cfRule type="cellIs" dxfId="26" priority="30" operator="equal">
      <formula>"SIM"</formula>
    </cfRule>
  </conditionalFormatting>
  <conditionalFormatting sqref="H5:H19">
    <cfRule type="cellIs" dxfId="25" priority="3" operator="equal">
      <formula>"SIM"</formula>
    </cfRule>
  </conditionalFormatting>
  <dataValidations count="1">
    <dataValidation type="list" allowBlank="1" showInputMessage="1" showErrorMessage="1" sqref="H5:H19 B5:B87" xr:uid="{825C2FE4-FD56-4696-B7D2-482CB763979B}">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28" id="{F4F08D1A-3A60-478A-A17F-79FDEEB38A17}">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9" id="{837A7F2A-DDCC-4B3A-BDFD-BB2ECABA83E3}">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B5:B87</xm:sqref>
        </x14:conditionalFormatting>
        <x14:conditionalFormatting xmlns:xm="http://schemas.microsoft.com/office/excel/2006/main">
          <x14:cfRule type="iconSet" priority="1" id="{939C73B9-6AF2-4F22-82F3-5BA06FD05BF6}">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9BF5CB48-8069-4292-96B6-9C5FDEF411EA}">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H5:H19</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56DB6-0D78-45EE-A3BF-4C0A2CB1B62F}">
  <sheetPr codeName="Planilha9"/>
  <dimension ref="A1:AD162"/>
  <sheetViews>
    <sheetView zoomScale="90" zoomScaleNormal="90" workbookViewId="0">
      <pane ySplit="4" topLeftCell="A5" activePane="bottomLeft" state="frozen"/>
      <selection activeCell="A19" sqref="A19:XFD19"/>
      <selection pane="bottomLeft" activeCell="A5" sqref="A5:A162"/>
    </sheetView>
  </sheetViews>
  <sheetFormatPr defaultRowHeight="15" x14ac:dyDescent="0.25"/>
  <cols>
    <col min="2" max="2" width="18.7109375" customWidth="1"/>
    <col min="3" max="3" width="30.7109375" customWidth="1"/>
    <col min="4" max="4" width="100.7109375" customWidth="1"/>
    <col min="5" max="5" width="100.7109375" style="46" customWidth="1"/>
    <col min="6" max="6" width="40"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187</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1314</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233</v>
      </c>
      <c r="D11" s="43" t="s">
        <v>234</v>
      </c>
      <c r="E11" s="48" t="s">
        <v>229</v>
      </c>
      <c r="F11" s="11"/>
      <c r="Y11" s="15">
        <f t="shared" si="0"/>
        <v>7</v>
      </c>
      <c r="Z11" s="15" t="b">
        <v>1</v>
      </c>
      <c r="AA11" s="15" t="str">
        <f t="shared" si="1"/>
        <v>IN_CLASSE_HOSPITALAR</v>
      </c>
      <c r="AB11" s="16"/>
      <c r="AD11"/>
    </row>
    <row r="12" spans="1:30" x14ac:dyDescent="0.25">
      <c r="A12" s="9">
        <v>8</v>
      </c>
      <c r="B12" s="19">
        <v>0</v>
      </c>
      <c r="C12" s="10" t="s">
        <v>1315</v>
      </c>
      <c r="D12" s="43" t="s">
        <v>1316</v>
      </c>
      <c r="E12" s="48" t="s">
        <v>229</v>
      </c>
      <c r="F12" s="11"/>
      <c r="Y12" s="15">
        <f t="shared" si="0"/>
        <v>8</v>
      </c>
      <c r="Z12" s="15" t="b">
        <v>1</v>
      </c>
      <c r="AA12" s="15" t="str">
        <f t="shared" si="1"/>
        <v>IN_TREINEIRO</v>
      </c>
      <c r="AB12" s="16"/>
      <c r="AD12"/>
    </row>
    <row r="13" spans="1:30" x14ac:dyDescent="0.25">
      <c r="A13" s="9">
        <v>9</v>
      </c>
      <c r="B13" s="19">
        <v>0</v>
      </c>
      <c r="C13" s="10" t="s">
        <v>235</v>
      </c>
      <c r="D13" s="43" t="s">
        <v>1048</v>
      </c>
      <c r="E13" s="48" t="s">
        <v>218</v>
      </c>
      <c r="F13" s="11"/>
      <c r="Y13" s="15">
        <f t="shared" si="0"/>
        <v>9</v>
      </c>
      <c r="Z13" s="15" t="b">
        <v>1</v>
      </c>
      <c r="AA13" s="15" t="str">
        <f t="shared" si="1"/>
        <v>CO_ESCOLA</v>
      </c>
      <c r="AB13" s="16"/>
      <c r="AD13"/>
    </row>
    <row r="14" spans="1:30" x14ac:dyDescent="0.25">
      <c r="A14" s="9">
        <v>10</v>
      </c>
      <c r="B14" s="19">
        <v>0</v>
      </c>
      <c r="C14" s="10" t="s">
        <v>255</v>
      </c>
      <c r="D14" s="43" t="s">
        <v>1226</v>
      </c>
      <c r="E14" s="48" t="s">
        <v>218</v>
      </c>
      <c r="F14" s="11"/>
      <c r="Y14" s="15">
        <f t="shared" si="0"/>
        <v>10</v>
      </c>
      <c r="Z14" s="15" t="b">
        <v>1</v>
      </c>
      <c r="AA14" s="15" t="str">
        <f t="shared" si="1"/>
        <v>CO_MUNICIPIO_ESCOLA</v>
      </c>
      <c r="AB14" s="16"/>
      <c r="AD14"/>
    </row>
    <row r="15" spans="1:30" x14ac:dyDescent="0.25">
      <c r="A15" s="9">
        <v>11</v>
      </c>
      <c r="B15" s="19">
        <v>0</v>
      </c>
      <c r="C15" s="10" t="s">
        <v>257</v>
      </c>
      <c r="D15" s="43" t="s">
        <v>109</v>
      </c>
      <c r="E15" s="48" t="s">
        <v>218</v>
      </c>
      <c r="F15" s="11"/>
      <c r="Y15" s="15">
        <f t="shared" si="0"/>
        <v>11</v>
      </c>
      <c r="Z15" s="15" t="b">
        <v>1</v>
      </c>
      <c r="AA15" s="15" t="str">
        <f t="shared" si="1"/>
        <v>CO_UF_ESC</v>
      </c>
      <c r="AB15" s="16"/>
      <c r="AD15"/>
    </row>
    <row r="16" spans="1:30" x14ac:dyDescent="0.25">
      <c r="A16" s="9">
        <v>12</v>
      </c>
      <c r="B16" s="19">
        <v>0</v>
      </c>
      <c r="C16" s="10" t="s">
        <v>236</v>
      </c>
      <c r="D16" s="43" t="s">
        <v>1053</v>
      </c>
      <c r="E16" s="48" t="s">
        <v>237</v>
      </c>
      <c r="F16" s="11"/>
      <c r="Y16" s="15">
        <f t="shared" si="0"/>
        <v>12</v>
      </c>
      <c r="Z16" s="15" t="b">
        <v>1</v>
      </c>
      <c r="AA16" s="15" t="str">
        <f t="shared" si="1"/>
        <v>TP_DEPENDENCIA_ADM_ESCOLA</v>
      </c>
      <c r="AB16" s="16"/>
      <c r="AD16"/>
    </row>
    <row r="17" spans="1:30" x14ac:dyDescent="0.25">
      <c r="A17" s="9">
        <v>13</v>
      </c>
      <c r="B17" s="19">
        <v>0</v>
      </c>
      <c r="C17" s="10" t="s">
        <v>238</v>
      </c>
      <c r="D17" s="43" t="s">
        <v>1055</v>
      </c>
      <c r="E17" s="48" t="s">
        <v>239</v>
      </c>
      <c r="F17" s="11"/>
      <c r="Y17" s="15">
        <f t="shared" si="0"/>
        <v>13</v>
      </c>
      <c r="Z17" s="15" t="b">
        <v>1</v>
      </c>
      <c r="AA17" s="15" t="str">
        <f t="shared" si="1"/>
        <v>TP_LOCALIZACAO_ESCOLA</v>
      </c>
      <c r="AB17" s="16"/>
      <c r="AD17"/>
    </row>
    <row r="18" spans="1:30" x14ac:dyDescent="0.25">
      <c r="A18" s="9">
        <v>14</v>
      </c>
      <c r="B18" s="19">
        <v>0</v>
      </c>
      <c r="C18" s="10" t="s">
        <v>240</v>
      </c>
      <c r="D18" s="43" t="s">
        <v>1057</v>
      </c>
      <c r="E18" s="48" t="s">
        <v>241</v>
      </c>
      <c r="F18" s="11"/>
      <c r="Y18" s="15">
        <f t="shared" si="0"/>
        <v>14</v>
      </c>
      <c r="Z18" s="15" t="b">
        <v>1</v>
      </c>
      <c r="AA18" s="15" t="str">
        <f t="shared" si="1"/>
        <v>TP_SIT_FUNC_ESCOLA</v>
      </c>
      <c r="AB18" s="16"/>
      <c r="AD18"/>
    </row>
    <row r="19" spans="1:30" x14ac:dyDescent="0.25">
      <c r="A19" s="9">
        <v>15</v>
      </c>
      <c r="B19" s="19">
        <v>0</v>
      </c>
      <c r="C19" s="10" t="s">
        <v>8</v>
      </c>
      <c r="D19" s="43" t="s">
        <v>1031</v>
      </c>
      <c r="E19" s="48" t="s">
        <v>225</v>
      </c>
      <c r="F19" s="11"/>
      <c r="Y19" s="15">
        <f t="shared" si="0"/>
        <v>15</v>
      </c>
      <c r="Z19" s="15" t="b">
        <v>1</v>
      </c>
      <c r="AA19" s="15" t="str">
        <f t="shared" si="1"/>
        <v>TP_SEXO</v>
      </c>
      <c r="AB19" s="16"/>
      <c r="AD19"/>
    </row>
    <row r="20" spans="1:30" ht="30" x14ac:dyDescent="0.25">
      <c r="A20" s="9">
        <v>16</v>
      </c>
      <c r="B20" s="19">
        <v>0</v>
      </c>
      <c r="C20" s="10" t="s">
        <v>258</v>
      </c>
      <c r="D20" s="43" t="s">
        <v>259</v>
      </c>
      <c r="E20" s="48" t="s">
        <v>260</v>
      </c>
      <c r="F20" s="11"/>
      <c r="Y20" s="15">
        <f t="shared" si="0"/>
        <v>16</v>
      </c>
      <c r="Z20" s="15" t="b">
        <v>1</v>
      </c>
      <c r="AA20" s="15" t="str">
        <f t="shared" si="1"/>
        <v>TP_NACIONALIDADE</v>
      </c>
      <c r="AB20" s="16"/>
      <c r="AD20"/>
    </row>
    <row r="21" spans="1:30" x14ac:dyDescent="0.25">
      <c r="A21" s="9">
        <v>17</v>
      </c>
      <c r="B21" s="19">
        <v>0</v>
      </c>
      <c r="C21" s="10" t="s">
        <v>261</v>
      </c>
      <c r="D21" s="43" t="s">
        <v>1230</v>
      </c>
      <c r="E21" s="48" t="s">
        <v>218</v>
      </c>
      <c r="F21" s="11"/>
      <c r="Y21" s="15">
        <f t="shared" si="0"/>
        <v>17</v>
      </c>
      <c r="Z21" s="15" t="b">
        <v>1</v>
      </c>
      <c r="AA21" s="15" t="str">
        <f t="shared" si="1"/>
        <v>CO_MUNICIPIO_NASCIMENTO</v>
      </c>
      <c r="AB21" s="16"/>
      <c r="AD21"/>
    </row>
    <row r="22" spans="1:30" x14ac:dyDescent="0.25">
      <c r="A22" s="9">
        <v>18</v>
      </c>
      <c r="B22" s="19">
        <v>0</v>
      </c>
      <c r="C22" s="10" t="s">
        <v>263</v>
      </c>
      <c r="D22" s="43" t="s">
        <v>264</v>
      </c>
      <c r="E22" s="48" t="s">
        <v>218</v>
      </c>
      <c r="F22" s="11"/>
      <c r="Y22" s="15">
        <f t="shared" si="0"/>
        <v>18</v>
      </c>
      <c r="Z22" s="15" t="b">
        <v>1</v>
      </c>
      <c r="AA22" s="15" t="str">
        <f t="shared" si="1"/>
        <v>CO_UF_NASCIMENTO</v>
      </c>
      <c r="AB22" s="16"/>
      <c r="AD22"/>
    </row>
    <row r="23" spans="1:30" ht="30" x14ac:dyDescent="0.25">
      <c r="A23" s="9">
        <v>19</v>
      </c>
      <c r="B23" s="19">
        <v>0</v>
      </c>
      <c r="C23" s="10" t="s">
        <v>1317</v>
      </c>
      <c r="D23" s="43" t="s">
        <v>1033</v>
      </c>
      <c r="E23" s="48" t="s">
        <v>1318</v>
      </c>
      <c r="F23" s="11"/>
      <c r="Y23" s="15">
        <f t="shared" si="0"/>
        <v>19</v>
      </c>
      <c r="Z23" s="15" t="b">
        <v>1</v>
      </c>
      <c r="AA23" s="15" t="str">
        <f t="shared" si="1"/>
        <v>TP_ST_CONCLUSAO</v>
      </c>
      <c r="AB23" s="16"/>
      <c r="AD23"/>
    </row>
    <row r="24" spans="1:30" ht="30" x14ac:dyDescent="0.25">
      <c r="A24" s="9">
        <v>20</v>
      </c>
      <c r="B24" s="19">
        <v>0</v>
      </c>
      <c r="C24" s="10" t="s">
        <v>1319</v>
      </c>
      <c r="D24" s="43" t="s">
        <v>118</v>
      </c>
      <c r="E24" s="48" t="s">
        <v>1320</v>
      </c>
      <c r="F24" s="11"/>
      <c r="Y24" s="15">
        <f t="shared" si="0"/>
        <v>20</v>
      </c>
      <c r="Z24" s="15" t="b">
        <v>1</v>
      </c>
      <c r="AA24" s="15" t="str">
        <f t="shared" si="1"/>
        <v>TP_ANO_CONCLUIU</v>
      </c>
      <c r="AB24" s="16"/>
      <c r="AD24"/>
    </row>
    <row r="25" spans="1:30" x14ac:dyDescent="0.25">
      <c r="A25" s="9">
        <v>21</v>
      </c>
      <c r="B25" s="19">
        <v>0</v>
      </c>
      <c r="C25" s="10" t="s">
        <v>227</v>
      </c>
      <c r="D25" s="43" t="s">
        <v>1172</v>
      </c>
      <c r="E25" s="48" t="s">
        <v>1321</v>
      </c>
      <c r="F25" s="11"/>
      <c r="Y25" s="15">
        <f t="shared" si="0"/>
        <v>21</v>
      </c>
      <c r="Z25" s="15" t="b">
        <v>1</v>
      </c>
      <c r="AA25" s="15" t="str">
        <f t="shared" si="1"/>
        <v>TP_ENSINO</v>
      </c>
      <c r="AB25" s="16"/>
      <c r="AD25"/>
    </row>
    <row r="26" spans="1:30" ht="30" x14ac:dyDescent="0.25">
      <c r="A26" s="9">
        <v>22</v>
      </c>
      <c r="B26" s="19">
        <v>0</v>
      </c>
      <c r="C26" s="10" t="s">
        <v>33</v>
      </c>
      <c r="D26" s="43" t="s">
        <v>53</v>
      </c>
      <c r="E26" s="48" t="s">
        <v>1233</v>
      </c>
      <c r="F26" s="11"/>
      <c r="Y26" s="15">
        <f t="shared" si="0"/>
        <v>22</v>
      </c>
      <c r="Z26" s="15" t="b">
        <v>1</v>
      </c>
      <c r="AA26" s="15" t="str">
        <f t="shared" si="1"/>
        <v>TP_ESTADO_CIVIL</v>
      </c>
      <c r="AB26" s="16"/>
      <c r="AD26"/>
    </row>
    <row r="27" spans="1:30" x14ac:dyDescent="0.25">
      <c r="A27" s="9">
        <v>23</v>
      </c>
      <c r="B27" s="19">
        <v>0</v>
      </c>
      <c r="C27" s="10" t="s">
        <v>34</v>
      </c>
      <c r="D27" s="43" t="s">
        <v>54</v>
      </c>
      <c r="E27" s="48" t="s">
        <v>1322</v>
      </c>
      <c r="F27" s="11"/>
      <c r="Y27" s="15">
        <f t="shared" si="0"/>
        <v>23</v>
      </c>
      <c r="Z27" s="15" t="b">
        <v>1</v>
      </c>
      <c r="AA27" s="15" t="str">
        <f t="shared" si="1"/>
        <v>TP_COR_RACA</v>
      </c>
      <c r="AB27" s="16"/>
      <c r="AD27"/>
    </row>
    <row r="28" spans="1:30" x14ac:dyDescent="0.25">
      <c r="A28" s="9">
        <v>24</v>
      </c>
      <c r="B28" s="19">
        <v>0</v>
      </c>
      <c r="C28" s="10" t="s">
        <v>9</v>
      </c>
      <c r="D28" s="43" t="s">
        <v>265</v>
      </c>
      <c r="E28" s="48" t="s">
        <v>229</v>
      </c>
      <c r="F28" s="11"/>
      <c r="Y28" s="15">
        <f t="shared" si="0"/>
        <v>24</v>
      </c>
      <c r="Z28" s="15" t="b">
        <v>1</v>
      </c>
      <c r="AA28" s="15" t="str">
        <f t="shared" si="1"/>
        <v>IN_BAIXA_VISAO</v>
      </c>
      <c r="AB28" s="16"/>
      <c r="AD28"/>
    </row>
    <row r="29" spans="1:30" x14ac:dyDescent="0.25">
      <c r="A29" s="9">
        <v>25</v>
      </c>
      <c r="B29" s="19">
        <v>0</v>
      </c>
      <c r="C29" s="10" t="s">
        <v>10</v>
      </c>
      <c r="D29" s="43" t="s">
        <v>266</v>
      </c>
      <c r="E29" s="48" t="s">
        <v>229</v>
      </c>
      <c r="F29" s="11"/>
      <c r="Y29" s="15">
        <f t="shared" si="0"/>
        <v>25</v>
      </c>
      <c r="Z29" s="15" t="b">
        <v>1</v>
      </c>
      <c r="AA29" s="15" t="str">
        <f t="shared" si="1"/>
        <v>IN_CEGUEIRA</v>
      </c>
      <c r="AB29" s="16"/>
      <c r="AD29"/>
    </row>
    <row r="30" spans="1:30" x14ac:dyDescent="0.25">
      <c r="A30" s="9">
        <v>26</v>
      </c>
      <c r="B30" s="19">
        <v>0</v>
      </c>
      <c r="C30" s="10" t="s">
        <v>11</v>
      </c>
      <c r="D30" s="43" t="s">
        <v>267</v>
      </c>
      <c r="E30" s="48" t="s">
        <v>229</v>
      </c>
      <c r="F30" s="11"/>
      <c r="Y30" s="15">
        <f t="shared" si="0"/>
        <v>26</v>
      </c>
      <c r="Z30" s="15" t="b">
        <v>1</v>
      </c>
      <c r="AA30" s="15" t="str">
        <f t="shared" si="1"/>
        <v>IN_SURDEZ</v>
      </c>
      <c r="AB30" s="16"/>
      <c r="AD30"/>
    </row>
    <row r="31" spans="1:30" x14ac:dyDescent="0.25">
      <c r="A31" s="9">
        <v>27</v>
      </c>
      <c r="B31" s="19">
        <v>0</v>
      </c>
      <c r="C31" s="10" t="s">
        <v>12</v>
      </c>
      <c r="D31" s="43" t="s">
        <v>268</v>
      </c>
      <c r="E31" s="48" t="s">
        <v>229</v>
      </c>
      <c r="F31" s="11"/>
      <c r="Y31" s="15">
        <f t="shared" si="0"/>
        <v>27</v>
      </c>
      <c r="Z31" s="15" t="b">
        <v>1</v>
      </c>
      <c r="AA31" s="15" t="str">
        <f t="shared" si="1"/>
        <v>IN_DEFICIENCIA_AUDITIVA</v>
      </c>
      <c r="AB31" s="16"/>
      <c r="AD31"/>
    </row>
    <row r="32" spans="1:30" x14ac:dyDescent="0.25">
      <c r="A32" s="9">
        <v>28</v>
      </c>
      <c r="B32" s="19">
        <v>0</v>
      </c>
      <c r="C32" s="10" t="s">
        <v>13</v>
      </c>
      <c r="D32" s="43" t="s">
        <v>269</v>
      </c>
      <c r="E32" s="48" t="s">
        <v>229</v>
      </c>
      <c r="F32" s="11"/>
      <c r="Y32" s="15">
        <f t="shared" si="0"/>
        <v>28</v>
      </c>
      <c r="Z32" s="15" t="b">
        <v>1</v>
      </c>
      <c r="AA32" s="15" t="str">
        <f t="shared" si="1"/>
        <v>IN_SURDO_CEGUEIRA</v>
      </c>
      <c r="AB32" s="16"/>
      <c r="AD32"/>
    </row>
    <row r="33" spans="1:30" x14ac:dyDescent="0.25">
      <c r="A33" s="9">
        <v>29</v>
      </c>
      <c r="B33" s="19">
        <v>0</v>
      </c>
      <c r="C33" s="10" t="s">
        <v>14</v>
      </c>
      <c r="D33" s="43" t="s">
        <v>270</v>
      </c>
      <c r="E33" s="48" t="s">
        <v>229</v>
      </c>
      <c r="F33" s="11"/>
      <c r="Y33" s="15">
        <f t="shared" si="0"/>
        <v>29</v>
      </c>
      <c r="Z33" s="15" t="b">
        <v>1</v>
      </c>
      <c r="AA33" s="15" t="str">
        <f t="shared" si="1"/>
        <v>IN_DEFICIENCIA_FISICA</v>
      </c>
      <c r="AB33" s="16"/>
      <c r="AD33"/>
    </row>
    <row r="34" spans="1:30" x14ac:dyDescent="0.25">
      <c r="A34" s="9">
        <v>30</v>
      </c>
      <c r="B34" s="19">
        <v>0</v>
      </c>
      <c r="C34" s="10" t="s">
        <v>15</v>
      </c>
      <c r="D34" s="43" t="s">
        <v>271</v>
      </c>
      <c r="E34" s="48" t="s">
        <v>229</v>
      </c>
      <c r="F34" s="11"/>
      <c r="Y34" s="15">
        <f t="shared" si="0"/>
        <v>30</v>
      </c>
      <c r="Z34" s="15" t="b">
        <v>1</v>
      </c>
      <c r="AA34" s="15" t="str">
        <f t="shared" si="1"/>
        <v>IN_DEFICIENCIA_MENTAL</v>
      </c>
      <c r="AB34" s="16"/>
      <c r="AD34"/>
    </row>
    <row r="35" spans="1:30" x14ac:dyDescent="0.25">
      <c r="A35" s="9">
        <v>31</v>
      </c>
      <c r="B35" s="19">
        <v>0</v>
      </c>
      <c r="C35" s="10" t="s">
        <v>16</v>
      </c>
      <c r="D35" s="43" t="s">
        <v>272</v>
      </c>
      <c r="E35" s="48" t="s">
        <v>229</v>
      </c>
      <c r="F35" s="11"/>
      <c r="Y35" s="15">
        <f t="shared" si="0"/>
        <v>31</v>
      </c>
      <c r="Z35" s="15" t="b">
        <v>1</v>
      </c>
      <c r="AA35" s="15" t="str">
        <f t="shared" si="1"/>
        <v>IN_DEFICIT_ATENCAO</v>
      </c>
      <c r="AB35" s="16"/>
      <c r="AD35"/>
    </row>
    <row r="36" spans="1:30" x14ac:dyDescent="0.25">
      <c r="A36" s="9">
        <v>32</v>
      </c>
      <c r="B36" s="19">
        <v>0</v>
      </c>
      <c r="C36" s="10" t="s">
        <v>17</v>
      </c>
      <c r="D36" s="43" t="s">
        <v>273</v>
      </c>
      <c r="E36" s="48" t="s">
        <v>229</v>
      </c>
      <c r="F36" s="11"/>
      <c r="Y36" s="15">
        <f t="shared" si="0"/>
        <v>32</v>
      </c>
      <c r="Z36" s="15" t="b">
        <v>1</v>
      </c>
      <c r="AA36" s="15" t="str">
        <f t="shared" si="1"/>
        <v>IN_DISLEXIA</v>
      </c>
      <c r="AB36" s="16"/>
      <c r="AD36"/>
    </row>
    <row r="37" spans="1:30" x14ac:dyDescent="0.25">
      <c r="A37" s="9">
        <v>33</v>
      </c>
      <c r="B37" s="19">
        <v>0</v>
      </c>
      <c r="C37" s="10" t="s">
        <v>18</v>
      </c>
      <c r="D37" s="43" t="s">
        <v>274</v>
      </c>
      <c r="E37" s="48" t="s">
        <v>229</v>
      </c>
      <c r="F37" s="11"/>
      <c r="Y37" s="15">
        <f t="shared" si="0"/>
        <v>33</v>
      </c>
      <c r="Z37" s="15" t="b">
        <v>1</v>
      </c>
      <c r="AA37" s="15" t="str">
        <f t="shared" si="1"/>
        <v>IN_GESTANTE</v>
      </c>
      <c r="AB37" s="16"/>
      <c r="AD37"/>
    </row>
    <row r="38" spans="1:30" x14ac:dyDescent="0.25">
      <c r="A38" s="9">
        <v>34</v>
      </c>
      <c r="B38" s="19">
        <v>0</v>
      </c>
      <c r="C38" s="10" t="s">
        <v>19</v>
      </c>
      <c r="D38" s="43" t="s">
        <v>275</v>
      </c>
      <c r="E38" s="48" t="s">
        <v>229</v>
      </c>
      <c r="F38" s="11"/>
      <c r="Y38" s="15">
        <f t="shared" si="0"/>
        <v>34</v>
      </c>
      <c r="Z38" s="15" t="b">
        <v>1</v>
      </c>
      <c r="AA38" s="15" t="str">
        <f t="shared" si="1"/>
        <v>IN_LACTANTE</v>
      </c>
      <c r="AB38" s="16"/>
      <c r="AD38"/>
    </row>
    <row r="39" spans="1:30" x14ac:dyDescent="0.25">
      <c r="A39" s="9">
        <v>35</v>
      </c>
      <c r="B39" s="19">
        <v>0</v>
      </c>
      <c r="C39" s="10" t="s">
        <v>20</v>
      </c>
      <c r="D39" s="43" t="s">
        <v>276</v>
      </c>
      <c r="E39" s="48" t="s">
        <v>229</v>
      </c>
      <c r="F39" s="11"/>
      <c r="Y39" s="15">
        <f t="shared" si="0"/>
        <v>35</v>
      </c>
      <c r="Z39" s="15" t="b">
        <v>1</v>
      </c>
      <c r="AA39" s="15" t="str">
        <f t="shared" si="1"/>
        <v>IN_IDOSO</v>
      </c>
      <c r="AB39" s="16"/>
      <c r="AD39"/>
    </row>
    <row r="40" spans="1:30" x14ac:dyDescent="0.25">
      <c r="A40" s="9">
        <v>36</v>
      </c>
      <c r="B40" s="19">
        <v>0</v>
      </c>
      <c r="C40" s="10" t="s">
        <v>1323</v>
      </c>
      <c r="D40" s="43" t="s">
        <v>1324</v>
      </c>
      <c r="E40" s="48" t="s">
        <v>229</v>
      </c>
      <c r="F40" s="11"/>
      <c r="Y40" s="15">
        <f t="shared" si="0"/>
        <v>36</v>
      </c>
      <c r="Z40" s="15" t="b">
        <v>1</v>
      </c>
      <c r="AA40" s="15" t="str">
        <f t="shared" si="1"/>
        <v>IN_DISCALCULIA</v>
      </c>
      <c r="AB40" s="16"/>
      <c r="AD40"/>
    </row>
    <row r="41" spans="1:30" x14ac:dyDescent="0.25">
      <c r="A41" s="9">
        <v>37</v>
      </c>
      <c r="B41" s="19">
        <v>0</v>
      </c>
      <c r="C41" s="10" t="s">
        <v>21</v>
      </c>
      <c r="D41" s="43" t="s">
        <v>277</v>
      </c>
      <c r="E41" s="48" t="s">
        <v>229</v>
      </c>
      <c r="F41" s="11"/>
      <c r="Y41" s="15">
        <f t="shared" si="0"/>
        <v>37</v>
      </c>
      <c r="Z41" s="15" t="b">
        <v>1</v>
      </c>
      <c r="AA41" s="15" t="str">
        <f t="shared" si="1"/>
        <v>IN_AUTISMO</v>
      </c>
      <c r="AB41" s="16"/>
      <c r="AD41"/>
    </row>
    <row r="42" spans="1:30" x14ac:dyDescent="0.25">
      <c r="A42" s="9">
        <v>38</v>
      </c>
      <c r="B42" s="19">
        <v>0</v>
      </c>
      <c r="C42" s="10" t="s">
        <v>1325</v>
      </c>
      <c r="D42" s="43" t="s">
        <v>1326</v>
      </c>
      <c r="E42" s="48" t="s">
        <v>229</v>
      </c>
      <c r="F42" s="11"/>
      <c r="Y42" s="15">
        <f t="shared" si="0"/>
        <v>38</v>
      </c>
      <c r="Z42" s="15" t="b">
        <v>1</v>
      </c>
      <c r="AA42" s="15" t="str">
        <f t="shared" si="1"/>
        <v>IN_VISAO_MONOCULAR</v>
      </c>
      <c r="AB42" s="16"/>
      <c r="AD42"/>
    </row>
    <row r="43" spans="1:30" x14ac:dyDescent="0.25">
      <c r="A43" s="9">
        <v>39</v>
      </c>
      <c r="B43" s="19">
        <v>0</v>
      </c>
      <c r="C43" s="10" t="s">
        <v>52</v>
      </c>
      <c r="D43" s="43" t="s">
        <v>278</v>
      </c>
      <c r="E43" s="48" t="s">
        <v>229</v>
      </c>
      <c r="F43" s="11"/>
      <c r="Y43" s="15">
        <f t="shared" si="0"/>
        <v>39</v>
      </c>
      <c r="Z43" s="15" t="b">
        <v>1</v>
      </c>
      <c r="AA43" s="15" t="str">
        <f t="shared" si="1"/>
        <v>IN_SABATISTA</v>
      </c>
      <c r="AB43" s="16"/>
      <c r="AD43"/>
    </row>
    <row r="44" spans="1:30" x14ac:dyDescent="0.25">
      <c r="A44" s="9">
        <v>40</v>
      </c>
      <c r="B44" s="19">
        <v>0</v>
      </c>
      <c r="C44" s="10" t="s">
        <v>1327</v>
      </c>
      <c r="D44" s="43" t="s">
        <v>1328</v>
      </c>
      <c r="E44" s="48" t="s">
        <v>229</v>
      </c>
      <c r="F44" s="11"/>
      <c r="Y44" s="15">
        <f t="shared" si="0"/>
        <v>40</v>
      </c>
      <c r="Z44" s="15" t="b">
        <v>1</v>
      </c>
      <c r="AA44" s="15" t="str">
        <f t="shared" si="1"/>
        <v>IN_OUTRA_DEF</v>
      </c>
      <c r="AB44" s="16"/>
      <c r="AD44"/>
    </row>
    <row r="45" spans="1:30" x14ac:dyDescent="0.25">
      <c r="A45" s="9">
        <v>41</v>
      </c>
      <c r="B45" s="19">
        <v>0</v>
      </c>
      <c r="C45" s="10" t="s">
        <v>1329</v>
      </c>
      <c r="D45" s="43" t="s">
        <v>1330</v>
      </c>
      <c r="E45" s="48" t="s">
        <v>229</v>
      </c>
      <c r="F45" s="11"/>
      <c r="Y45" s="15">
        <f t="shared" si="0"/>
        <v>41</v>
      </c>
      <c r="Z45" s="15" t="b">
        <v>1</v>
      </c>
      <c r="AA45" s="15" t="str">
        <f t="shared" si="1"/>
        <v>IN_SEM_RECURSO</v>
      </c>
      <c r="AB45" s="16"/>
      <c r="AD45"/>
    </row>
    <row r="46" spans="1:30" ht="30" x14ac:dyDescent="0.25">
      <c r="A46" s="9">
        <v>42</v>
      </c>
      <c r="B46" s="19">
        <v>0</v>
      </c>
      <c r="C46" s="10" t="s">
        <v>1331</v>
      </c>
      <c r="D46" s="43" t="s">
        <v>1332</v>
      </c>
      <c r="E46" s="48" t="s">
        <v>229</v>
      </c>
      <c r="F46" s="11"/>
      <c r="Y46" s="15">
        <f t="shared" si="0"/>
        <v>42</v>
      </c>
      <c r="Z46" s="15" t="b">
        <v>1</v>
      </c>
      <c r="AA46" s="15" t="str">
        <f t="shared" si="1"/>
        <v>IN_NOME_SOCIAL</v>
      </c>
      <c r="AB46" s="16"/>
      <c r="AD46"/>
    </row>
    <row r="47" spans="1:30" x14ac:dyDescent="0.25">
      <c r="A47" s="9">
        <v>43</v>
      </c>
      <c r="B47" s="19">
        <v>0</v>
      </c>
      <c r="C47" s="10" t="s">
        <v>22</v>
      </c>
      <c r="D47" s="43" t="s">
        <v>1038</v>
      </c>
      <c r="E47" s="48" t="s">
        <v>229</v>
      </c>
      <c r="F47" s="11"/>
      <c r="Y47" s="15">
        <f t="shared" si="0"/>
        <v>43</v>
      </c>
      <c r="Z47" s="15" t="b">
        <v>1</v>
      </c>
      <c r="AA47" s="15" t="str">
        <f t="shared" si="1"/>
        <v>IN_BRAILLE</v>
      </c>
      <c r="AB47" s="16"/>
      <c r="AD47"/>
    </row>
    <row r="48" spans="1:30" x14ac:dyDescent="0.25">
      <c r="A48" s="9">
        <v>44</v>
      </c>
      <c r="B48" s="19">
        <v>0</v>
      </c>
      <c r="C48" s="10" t="s">
        <v>23</v>
      </c>
      <c r="D48" s="43" t="s">
        <v>1234</v>
      </c>
      <c r="E48" s="48" t="s">
        <v>229</v>
      </c>
      <c r="F48" s="11"/>
      <c r="Y48" s="15">
        <f t="shared" si="0"/>
        <v>44</v>
      </c>
      <c r="Z48" s="15" t="b">
        <v>1</v>
      </c>
      <c r="AA48" s="15" t="str">
        <f t="shared" si="1"/>
        <v>IN_AMPLIADA_24</v>
      </c>
      <c r="AB48" s="16"/>
      <c r="AD48"/>
    </row>
    <row r="49" spans="1:30" x14ac:dyDescent="0.25">
      <c r="A49" s="9">
        <v>45</v>
      </c>
      <c r="B49" s="19">
        <v>0</v>
      </c>
      <c r="C49" s="10" t="s">
        <v>24</v>
      </c>
      <c r="D49" s="43" t="s">
        <v>1333</v>
      </c>
      <c r="E49" s="48" t="s">
        <v>229</v>
      </c>
      <c r="F49" s="11"/>
      <c r="Y49" s="15">
        <f t="shared" si="0"/>
        <v>45</v>
      </c>
      <c r="Z49" s="15" t="b">
        <v>1</v>
      </c>
      <c r="AA49" s="15" t="str">
        <f t="shared" si="1"/>
        <v>IN_AMPLIADA_18</v>
      </c>
      <c r="AB49" s="16"/>
      <c r="AD49"/>
    </row>
    <row r="50" spans="1:30" x14ac:dyDescent="0.25">
      <c r="A50" s="9">
        <v>46</v>
      </c>
      <c r="B50" s="19">
        <v>0</v>
      </c>
      <c r="C50" s="10" t="s">
        <v>25</v>
      </c>
      <c r="D50" s="43" t="s">
        <v>1041</v>
      </c>
      <c r="E50" s="48" t="s">
        <v>229</v>
      </c>
      <c r="F50" s="11"/>
      <c r="Y50" s="15">
        <f t="shared" si="0"/>
        <v>46</v>
      </c>
      <c r="Z50" s="15" t="b">
        <v>1</v>
      </c>
      <c r="AA50" s="15" t="str">
        <f t="shared" si="1"/>
        <v>IN_LEDOR</v>
      </c>
      <c r="AB50" s="16"/>
      <c r="AD50"/>
    </row>
    <row r="51" spans="1:30" x14ac:dyDescent="0.25">
      <c r="A51" s="9">
        <v>47</v>
      </c>
      <c r="B51" s="19">
        <v>0</v>
      </c>
      <c r="C51" s="10" t="s">
        <v>1334</v>
      </c>
      <c r="D51" s="43" t="s">
        <v>1042</v>
      </c>
      <c r="E51" s="48" t="s">
        <v>229</v>
      </c>
      <c r="F51" s="11"/>
      <c r="Y51" s="15">
        <f t="shared" si="0"/>
        <v>47</v>
      </c>
      <c r="Z51" s="15" t="b">
        <v>1</v>
      </c>
      <c r="AA51" s="15" t="str">
        <f t="shared" si="1"/>
        <v>IN_SALA_FACIL_ACESSO</v>
      </c>
      <c r="AB51" s="16"/>
      <c r="AD51"/>
    </row>
    <row r="52" spans="1:30" x14ac:dyDescent="0.25">
      <c r="A52" s="9">
        <v>48</v>
      </c>
      <c r="B52" s="19">
        <v>0</v>
      </c>
      <c r="C52" s="10" t="s">
        <v>26</v>
      </c>
      <c r="D52" s="43" t="s">
        <v>1043</v>
      </c>
      <c r="E52" s="48" t="s">
        <v>229</v>
      </c>
      <c r="F52" s="11"/>
      <c r="Y52" s="15">
        <f t="shared" si="0"/>
        <v>48</v>
      </c>
      <c r="Z52" s="15" t="b">
        <v>1</v>
      </c>
      <c r="AA52" s="15" t="str">
        <f t="shared" si="1"/>
        <v>IN_TRANSCRICAO</v>
      </c>
      <c r="AB52" s="16"/>
      <c r="AD52"/>
    </row>
    <row r="53" spans="1:30" x14ac:dyDescent="0.25">
      <c r="A53" s="9">
        <v>49</v>
      </c>
      <c r="B53" s="19">
        <v>0</v>
      </c>
      <c r="C53" s="10" t="s">
        <v>27</v>
      </c>
      <c r="D53" s="43" t="s">
        <v>1236</v>
      </c>
      <c r="E53" s="48" t="s">
        <v>229</v>
      </c>
      <c r="F53" s="11"/>
      <c r="Y53" s="15">
        <f t="shared" si="0"/>
        <v>49</v>
      </c>
      <c r="Z53" s="15" t="b">
        <v>1</v>
      </c>
      <c r="AA53" s="15" t="str">
        <f t="shared" si="1"/>
        <v>IN_LIBRAS</v>
      </c>
      <c r="AB53" s="16"/>
      <c r="AD53"/>
    </row>
    <row r="54" spans="1:30" x14ac:dyDescent="0.25">
      <c r="A54" s="9">
        <v>50</v>
      </c>
      <c r="B54" s="19">
        <v>0</v>
      </c>
      <c r="C54" s="10" t="s">
        <v>28</v>
      </c>
      <c r="D54" s="43" t="s">
        <v>279</v>
      </c>
      <c r="E54" s="48" t="s">
        <v>229</v>
      </c>
      <c r="F54" s="11"/>
      <c r="Y54" s="15">
        <f t="shared" si="0"/>
        <v>50</v>
      </c>
      <c r="Z54" s="15" t="b">
        <v>1</v>
      </c>
      <c r="AA54" s="15" t="str">
        <f t="shared" si="1"/>
        <v>IN_LEITURA_LABIAL</v>
      </c>
      <c r="AB54" s="16"/>
      <c r="AD54"/>
    </row>
    <row r="55" spans="1:30" x14ac:dyDescent="0.25">
      <c r="A55" s="9">
        <v>51</v>
      </c>
      <c r="B55" s="19">
        <v>0</v>
      </c>
      <c r="C55" s="10" t="s">
        <v>29</v>
      </c>
      <c r="D55" s="43" t="s">
        <v>143</v>
      </c>
      <c r="E55" s="48" t="s">
        <v>229</v>
      </c>
      <c r="F55" s="11"/>
      <c r="Y55" s="15">
        <f t="shared" si="0"/>
        <v>51</v>
      </c>
      <c r="Z55" s="15" t="b">
        <v>1</v>
      </c>
      <c r="AA55" s="15" t="str">
        <f t="shared" si="1"/>
        <v>IN_MESA_CADEIRA_RODAS</v>
      </c>
      <c r="AB55" s="16"/>
      <c r="AD55"/>
    </row>
    <row r="56" spans="1:30" x14ac:dyDescent="0.25">
      <c r="A56" s="9">
        <v>52</v>
      </c>
      <c r="B56" s="19">
        <v>0</v>
      </c>
      <c r="C56" s="10" t="s">
        <v>30</v>
      </c>
      <c r="D56" s="43" t="s">
        <v>144</v>
      </c>
      <c r="E56" s="48" t="s">
        <v>229</v>
      </c>
      <c r="F56" s="11"/>
      <c r="Y56" s="15">
        <f t="shared" si="0"/>
        <v>52</v>
      </c>
      <c r="Z56" s="15" t="b">
        <v>1</v>
      </c>
      <c r="AA56" s="15" t="str">
        <f t="shared" si="1"/>
        <v>IN_MESA_CADEIRA_SEPARADA</v>
      </c>
      <c r="AB56" s="16"/>
      <c r="AD56"/>
    </row>
    <row r="57" spans="1:30" x14ac:dyDescent="0.25">
      <c r="A57" s="9">
        <v>53</v>
      </c>
      <c r="B57" s="19">
        <v>0</v>
      </c>
      <c r="C57" s="10" t="s">
        <v>31</v>
      </c>
      <c r="D57" s="43" t="s">
        <v>145</v>
      </c>
      <c r="E57" s="48" t="s">
        <v>229</v>
      </c>
      <c r="F57" s="11"/>
      <c r="Y57" s="15">
        <f t="shared" si="0"/>
        <v>53</v>
      </c>
      <c r="Z57" s="15" t="b">
        <v>1</v>
      </c>
      <c r="AA57" s="15" t="str">
        <f t="shared" si="1"/>
        <v>IN_APOIO_PERNA</v>
      </c>
      <c r="AB57" s="16"/>
      <c r="AD57"/>
    </row>
    <row r="58" spans="1:30" x14ac:dyDescent="0.25">
      <c r="A58" s="9">
        <v>54</v>
      </c>
      <c r="B58" s="19">
        <v>0</v>
      </c>
      <c r="C58" s="10" t="s">
        <v>32</v>
      </c>
      <c r="D58" s="43" t="s">
        <v>146</v>
      </c>
      <c r="E58" s="48" t="s">
        <v>229</v>
      </c>
      <c r="F58" s="11"/>
      <c r="Y58" s="15">
        <f t="shared" si="0"/>
        <v>54</v>
      </c>
      <c r="Z58" s="15" t="b">
        <v>1</v>
      </c>
      <c r="AA58" s="15" t="str">
        <f t="shared" si="1"/>
        <v>IN_GUIA_INTERPRETE</v>
      </c>
      <c r="AB58" s="16"/>
      <c r="AD58"/>
    </row>
    <row r="59" spans="1:30" x14ac:dyDescent="0.25">
      <c r="A59" s="9">
        <v>55</v>
      </c>
      <c r="B59" s="19">
        <v>0</v>
      </c>
      <c r="C59" s="10" t="s">
        <v>1335</v>
      </c>
      <c r="D59" s="43" t="s">
        <v>1336</v>
      </c>
      <c r="E59" s="48" t="s">
        <v>229</v>
      </c>
      <c r="F59" s="11"/>
      <c r="Y59" s="15">
        <f t="shared" si="0"/>
        <v>55</v>
      </c>
      <c r="Z59" s="15" t="b">
        <v>1</v>
      </c>
      <c r="AA59" s="15" t="str">
        <f t="shared" si="1"/>
        <v>IN_MACA</v>
      </c>
      <c r="AB59" s="16"/>
      <c r="AD59"/>
    </row>
    <row r="60" spans="1:30" x14ac:dyDescent="0.25">
      <c r="A60" s="9">
        <v>56</v>
      </c>
      <c r="B60" s="19">
        <v>0</v>
      </c>
      <c r="C60" s="10" t="s">
        <v>1337</v>
      </c>
      <c r="D60" s="43" t="s">
        <v>1338</v>
      </c>
      <c r="E60" s="48" t="s">
        <v>229</v>
      </c>
      <c r="F60" s="11"/>
      <c r="Y60" s="15">
        <f t="shared" si="0"/>
        <v>56</v>
      </c>
      <c r="Z60" s="15" t="b">
        <v>1</v>
      </c>
      <c r="AA60" s="15" t="str">
        <f t="shared" si="1"/>
        <v>IN_COMPUTADOR</v>
      </c>
      <c r="AB60" s="16"/>
      <c r="AD60"/>
    </row>
    <row r="61" spans="1:30" x14ac:dyDescent="0.25">
      <c r="A61" s="9">
        <v>57</v>
      </c>
      <c r="B61" s="19">
        <v>0</v>
      </c>
      <c r="C61" s="10" t="s">
        <v>1339</v>
      </c>
      <c r="D61" s="43" t="s">
        <v>1340</v>
      </c>
      <c r="E61" s="48" t="s">
        <v>229</v>
      </c>
      <c r="F61" s="11"/>
      <c r="Y61" s="15">
        <f t="shared" si="0"/>
        <v>57</v>
      </c>
      <c r="Z61" s="15" t="b">
        <v>1</v>
      </c>
      <c r="AA61" s="15" t="str">
        <f t="shared" si="1"/>
        <v>IN_CADEIRA_ESPECIAL</v>
      </c>
      <c r="AB61" s="16"/>
      <c r="AD61"/>
    </row>
    <row r="62" spans="1:30" x14ac:dyDescent="0.25">
      <c r="A62" s="9">
        <v>58</v>
      </c>
      <c r="B62" s="19">
        <v>0</v>
      </c>
      <c r="C62" s="10" t="s">
        <v>1341</v>
      </c>
      <c r="D62" s="43" t="s">
        <v>1342</v>
      </c>
      <c r="E62" s="48" t="s">
        <v>229</v>
      </c>
      <c r="F62" s="11"/>
      <c r="Y62" s="15">
        <f t="shared" si="0"/>
        <v>58</v>
      </c>
      <c r="Z62" s="15" t="b">
        <v>1</v>
      </c>
      <c r="AA62" s="15" t="str">
        <f t="shared" si="1"/>
        <v>IN_CADEIRA_CANHOTO</v>
      </c>
      <c r="AB62" s="16"/>
      <c r="AD62"/>
    </row>
    <row r="63" spans="1:30" x14ac:dyDescent="0.25">
      <c r="A63" s="9">
        <v>59</v>
      </c>
      <c r="B63" s="19">
        <v>0</v>
      </c>
      <c r="C63" s="10" t="s">
        <v>1343</v>
      </c>
      <c r="D63" s="43" t="s">
        <v>1344</v>
      </c>
      <c r="E63" s="48" t="s">
        <v>229</v>
      </c>
      <c r="F63" s="11"/>
      <c r="Y63" s="15">
        <f t="shared" si="0"/>
        <v>59</v>
      </c>
      <c r="Z63" s="15" t="b">
        <v>1</v>
      </c>
      <c r="AA63" s="15" t="str">
        <f t="shared" si="1"/>
        <v>IN_CADEIRA_ACOLCHOADA</v>
      </c>
      <c r="AB63" s="16"/>
      <c r="AD63"/>
    </row>
    <row r="64" spans="1:30" x14ac:dyDescent="0.25">
      <c r="A64" s="9">
        <v>60</v>
      </c>
      <c r="B64" s="19">
        <v>0</v>
      </c>
      <c r="C64" s="10" t="s">
        <v>1345</v>
      </c>
      <c r="D64" s="43" t="s">
        <v>1346</v>
      </c>
      <c r="E64" s="48" t="s">
        <v>229</v>
      </c>
      <c r="F64" s="11"/>
      <c r="Y64" s="15">
        <f t="shared" si="0"/>
        <v>60</v>
      </c>
      <c r="Z64" s="15" t="b">
        <v>1</v>
      </c>
      <c r="AA64" s="15" t="str">
        <f t="shared" si="1"/>
        <v>IN_PROVA_DEITADO</v>
      </c>
      <c r="AB64" s="16"/>
      <c r="AD64"/>
    </row>
    <row r="65" spans="1:30" x14ac:dyDescent="0.25">
      <c r="A65" s="9">
        <v>61</v>
      </c>
      <c r="B65" s="19">
        <v>0</v>
      </c>
      <c r="C65" s="10" t="s">
        <v>1347</v>
      </c>
      <c r="D65" s="43" t="s">
        <v>1348</v>
      </c>
      <c r="E65" s="48" t="s">
        <v>229</v>
      </c>
      <c r="F65" s="11"/>
      <c r="Y65" s="15">
        <f t="shared" si="0"/>
        <v>61</v>
      </c>
      <c r="Z65" s="15" t="b">
        <v>1</v>
      </c>
      <c r="AA65" s="15" t="str">
        <f t="shared" si="1"/>
        <v>IN_MOBILIARIO_OBESO</v>
      </c>
      <c r="AB65" s="16"/>
      <c r="AD65"/>
    </row>
    <row r="66" spans="1:30" x14ac:dyDescent="0.25">
      <c r="A66" s="9">
        <v>62</v>
      </c>
      <c r="B66" s="19">
        <v>0</v>
      </c>
      <c r="C66" s="10" t="s">
        <v>1349</v>
      </c>
      <c r="D66" s="43" t="s">
        <v>1350</v>
      </c>
      <c r="E66" s="48" t="s">
        <v>229</v>
      </c>
      <c r="F66" s="11"/>
      <c r="Y66" s="15">
        <f t="shared" si="0"/>
        <v>62</v>
      </c>
      <c r="Z66" s="15" t="b">
        <v>1</v>
      </c>
      <c r="AA66" s="15" t="str">
        <f t="shared" si="1"/>
        <v>IN_LAMINA_OVERLAY</v>
      </c>
      <c r="AB66" s="16"/>
      <c r="AD66"/>
    </row>
    <row r="67" spans="1:30" x14ac:dyDescent="0.25">
      <c r="A67" s="9">
        <v>63</v>
      </c>
      <c r="B67" s="19">
        <v>0</v>
      </c>
      <c r="C67" s="10" t="s">
        <v>1351</v>
      </c>
      <c r="D67" s="43" t="s">
        <v>1352</v>
      </c>
      <c r="E67" s="48" t="s">
        <v>229</v>
      </c>
      <c r="F67" s="11"/>
      <c r="Y67" s="15">
        <f t="shared" si="0"/>
        <v>63</v>
      </c>
      <c r="Z67" s="15" t="b">
        <v>1</v>
      </c>
      <c r="AA67" s="15" t="str">
        <f t="shared" si="1"/>
        <v>IN_PROTETOR_AURICULAR</v>
      </c>
      <c r="AB67" s="16"/>
      <c r="AD67"/>
    </row>
    <row r="68" spans="1:30" x14ac:dyDescent="0.25">
      <c r="A68" s="9">
        <v>64</v>
      </c>
      <c r="B68" s="19">
        <v>0</v>
      </c>
      <c r="C68" s="10" t="s">
        <v>1353</v>
      </c>
      <c r="D68" s="43" t="s">
        <v>1354</v>
      </c>
      <c r="E68" s="48" t="s">
        <v>229</v>
      </c>
      <c r="F68" s="11"/>
      <c r="Y68" s="15">
        <f t="shared" ref="Y68:Y131" si="2">A68</f>
        <v>64</v>
      </c>
      <c r="Z68" s="15" t="b">
        <v>1</v>
      </c>
      <c r="AA68" s="15" t="str">
        <f t="shared" ref="AA68:AA131" si="3" xml:space="preserve"> IF(Z68 = TRUE, C68, "")</f>
        <v>IN_MEDIDOR_GLICOSE</v>
      </c>
      <c r="AB68" s="16"/>
      <c r="AD68"/>
    </row>
    <row r="69" spans="1:30" x14ac:dyDescent="0.25">
      <c r="A69" s="9">
        <v>65</v>
      </c>
      <c r="B69" s="19">
        <v>0</v>
      </c>
      <c r="C69" s="10" t="s">
        <v>1355</v>
      </c>
      <c r="D69" s="43" t="s">
        <v>1356</v>
      </c>
      <c r="E69" s="48" t="s">
        <v>229</v>
      </c>
      <c r="F69" s="11"/>
      <c r="Y69" s="15">
        <f t="shared" si="2"/>
        <v>65</v>
      </c>
      <c r="Z69" s="15" t="b">
        <v>1</v>
      </c>
      <c r="AA69" s="15" t="str">
        <f t="shared" si="3"/>
        <v>IN_MAQUINA_BRAILE</v>
      </c>
      <c r="AB69" s="16"/>
      <c r="AD69"/>
    </row>
    <row r="70" spans="1:30" x14ac:dyDescent="0.25">
      <c r="A70" s="9">
        <v>66</v>
      </c>
      <c r="B70" s="19">
        <v>0</v>
      </c>
      <c r="C70" s="10" t="s">
        <v>1357</v>
      </c>
      <c r="D70" s="43" t="s">
        <v>1358</v>
      </c>
      <c r="E70" s="48" t="s">
        <v>229</v>
      </c>
      <c r="F70" s="11"/>
      <c r="Y70" s="15">
        <f t="shared" si="2"/>
        <v>66</v>
      </c>
      <c r="Z70" s="15" t="b">
        <v>1</v>
      </c>
      <c r="AA70" s="15" t="str">
        <f t="shared" si="3"/>
        <v>IN_SOROBAN</v>
      </c>
      <c r="AB70" s="16"/>
      <c r="AD70"/>
    </row>
    <row r="71" spans="1:30" x14ac:dyDescent="0.25">
      <c r="A71" s="9">
        <v>67</v>
      </c>
      <c r="B71" s="19">
        <v>0</v>
      </c>
      <c r="C71" s="10" t="s">
        <v>1359</v>
      </c>
      <c r="D71" s="43" t="s">
        <v>1360</v>
      </c>
      <c r="E71" s="48" t="s">
        <v>229</v>
      </c>
      <c r="F71" s="11"/>
      <c r="Y71" s="15">
        <f t="shared" si="2"/>
        <v>67</v>
      </c>
      <c r="Z71" s="15" t="b">
        <v>1</v>
      </c>
      <c r="AA71" s="15" t="str">
        <f t="shared" si="3"/>
        <v>IN_MARCA_PASSO</v>
      </c>
      <c r="AB71" s="16"/>
      <c r="AD71"/>
    </row>
    <row r="72" spans="1:30" x14ac:dyDescent="0.25">
      <c r="A72" s="9">
        <v>68</v>
      </c>
      <c r="B72" s="19">
        <v>0</v>
      </c>
      <c r="C72" s="10" t="s">
        <v>1361</v>
      </c>
      <c r="D72" s="43" t="s">
        <v>1362</v>
      </c>
      <c r="E72" s="48" t="s">
        <v>229</v>
      </c>
      <c r="F72" s="11"/>
      <c r="Y72" s="15">
        <f t="shared" si="2"/>
        <v>68</v>
      </c>
      <c r="Z72" s="15" t="b">
        <v>1</v>
      </c>
      <c r="AA72" s="15" t="str">
        <f t="shared" si="3"/>
        <v>IN_SONDA</v>
      </c>
      <c r="AB72" s="16"/>
      <c r="AD72"/>
    </row>
    <row r="73" spans="1:30" x14ac:dyDescent="0.25">
      <c r="A73" s="9">
        <v>69</v>
      </c>
      <c r="B73" s="19">
        <v>0</v>
      </c>
      <c r="C73" s="10" t="s">
        <v>1363</v>
      </c>
      <c r="D73" s="43" t="s">
        <v>1364</v>
      </c>
      <c r="E73" s="48" t="s">
        <v>229</v>
      </c>
      <c r="F73" s="11"/>
      <c r="Y73" s="15">
        <f t="shared" si="2"/>
        <v>69</v>
      </c>
      <c r="Z73" s="15" t="b">
        <v>1</v>
      </c>
      <c r="AA73" s="15" t="str">
        <f t="shared" si="3"/>
        <v>IN_MEDICAMENTOS</v>
      </c>
      <c r="AB73" s="16"/>
      <c r="AD73"/>
    </row>
    <row r="74" spans="1:30" x14ac:dyDescent="0.25">
      <c r="A74" s="9">
        <v>70</v>
      </c>
      <c r="B74" s="19">
        <v>0</v>
      </c>
      <c r="C74" s="10" t="s">
        <v>1365</v>
      </c>
      <c r="D74" s="43" t="s">
        <v>1366</v>
      </c>
      <c r="E74" s="48" t="s">
        <v>229</v>
      </c>
      <c r="F74" s="11"/>
      <c r="Y74" s="15">
        <f t="shared" si="2"/>
        <v>70</v>
      </c>
      <c r="Z74" s="15" t="b">
        <v>1</v>
      </c>
      <c r="AA74" s="15" t="str">
        <f t="shared" si="3"/>
        <v>IN_SALA_INDIVIDUAL</v>
      </c>
      <c r="AB74" s="16"/>
      <c r="AD74"/>
    </row>
    <row r="75" spans="1:30" x14ac:dyDescent="0.25">
      <c r="A75" s="9">
        <v>71</v>
      </c>
      <c r="B75" s="19">
        <v>0</v>
      </c>
      <c r="C75" s="10" t="s">
        <v>1367</v>
      </c>
      <c r="D75" s="43" t="s">
        <v>1368</v>
      </c>
      <c r="E75" s="48" t="s">
        <v>229</v>
      </c>
      <c r="F75" s="11"/>
      <c r="Y75" s="15">
        <f t="shared" si="2"/>
        <v>71</v>
      </c>
      <c r="Z75" s="15" t="b">
        <v>1</v>
      </c>
      <c r="AA75" s="15" t="str">
        <f t="shared" si="3"/>
        <v>IN_SALA_ESPECIAL</v>
      </c>
      <c r="AB75" s="16"/>
      <c r="AD75"/>
    </row>
    <row r="76" spans="1:30" x14ac:dyDescent="0.25">
      <c r="A76" s="9">
        <v>72</v>
      </c>
      <c r="B76" s="19">
        <v>0</v>
      </c>
      <c r="C76" s="10" t="s">
        <v>1369</v>
      </c>
      <c r="D76" s="43" t="s">
        <v>1370</v>
      </c>
      <c r="E76" s="48" t="s">
        <v>229</v>
      </c>
      <c r="F76" s="11"/>
      <c r="Y76" s="15">
        <f t="shared" si="2"/>
        <v>72</v>
      </c>
      <c r="Z76" s="15" t="b">
        <v>1</v>
      </c>
      <c r="AA76" s="15" t="str">
        <f t="shared" si="3"/>
        <v>IN_SALA_ACOMPANHANTE</v>
      </c>
      <c r="AB76" s="16"/>
      <c r="AD76"/>
    </row>
    <row r="77" spans="1:30" x14ac:dyDescent="0.25">
      <c r="A77" s="9">
        <v>73</v>
      </c>
      <c r="B77" s="19">
        <v>0</v>
      </c>
      <c r="C77" s="10" t="s">
        <v>1371</v>
      </c>
      <c r="D77" s="43" t="s">
        <v>1372</v>
      </c>
      <c r="E77" s="48" t="s">
        <v>229</v>
      </c>
      <c r="F77" s="11"/>
      <c r="Y77" s="15">
        <f t="shared" si="2"/>
        <v>73</v>
      </c>
      <c r="Z77" s="15" t="b">
        <v>1</v>
      </c>
      <c r="AA77" s="15" t="str">
        <f t="shared" si="3"/>
        <v>IN_MOBILIARIO_ESPECIFICO</v>
      </c>
      <c r="AB77" s="16"/>
      <c r="AD77"/>
    </row>
    <row r="78" spans="1:30" x14ac:dyDescent="0.25">
      <c r="A78" s="9">
        <v>74</v>
      </c>
      <c r="B78" s="19">
        <v>0</v>
      </c>
      <c r="C78" s="10" t="s">
        <v>1373</v>
      </c>
      <c r="D78" s="43" t="s">
        <v>1374</v>
      </c>
      <c r="E78" s="48" t="s">
        <v>229</v>
      </c>
      <c r="F78" s="11"/>
      <c r="Y78" s="15">
        <f t="shared" si="2"/>
        <v>74</v>
      </c>
      <c r="Z78" s="15" t="b">
        <v>1</v>
      </c>
      <c r="AA78" s="15" t="str">
        <f t="shared" si="3"/>
        <v>IN_MATERIAL_ESPECIFICO</v>
      </c>
      <c r="AB78" s="16"/>
      <c r="AD78"/>
    </row>
    <row r="79" spans="1:30" x14ac:dyDescent="0.25">
      <c r="A79" s="9">
        <v>75</v>
      </c>
      <c r="B79" s="19">
        <v>0</v>
      </c>
      <c r="C79" s="10" t="s">
        <v>51</v>
      </c>
      <c r="D79" s="43" t="s">
        <v>1037</v>
      </c>
      <c r="E79" s="48" t="s">
        <v>229</v>
      </c>
      <c r="F79" s="11"/>
      <c r="Y79" s="15">
        <f t="shared" si="2"/>
        <v>75</v>
      </c>
      <c r="Z79" s="15" t="b">
        <v>1</v>
      </c>
      <c r="AA79" s="15" t="str">
        <f t="shared" si="3"/>
        <v>IN_CERTIFICADO</v>
      </c>
      <c r="AB79" s="16"/>
      <c r="AD79"/>
    </row>
    <row r="80" spans="1:30" x14ac:dyDescent="0.25">
      <c r="A80" s="9">
        <v>76</v>
      </c>
      <c r="B80" s="19">
        <v>0</v>
      </c>
      <c r="C80" s="10" t="s">
        <v>82</v>
      </c>
      <c r="D80" s="43" t="s">
        <v>283</v>
      </c>
      <c r="E80" s="48" t="s">
        <v>218</v>
      </c>
      <c r="F80" s="11"/>
      <c r="Y80" s="15">
        <f t="shared" si="2"/>
        <v>76</v>
      </c>
      <c r="Z80" s="15" t="b">
        <v>1</v>
      </c>
      <c r="AA80" s="15" t="str">
        <f t="shared" si="3"/>
        <v>NO_ENTIDADE_CERTIFICACAO</v>
      </c>
      <c r="AB80" s="16"/>
      <c r="AD80"/>
    </row>
    <row r="81" spans="1:30" x14ac:dyDescent="0.25">
      <c r="A81" s="9">
        <v>77</v>
      </c>
      <c r="B81" s="19">
        <v>0</v>
      </c>
      <c r="C81" s="10" t="s">
        <v>284</v>
      </c>
      <c r="D81" s="43" t="s">
        <v>285</v>
      </c>
      <c r="E81" s="48" t="s">
        <v>218</v>
      </c>
      <c r="F81" s="11"/>
      <c r="Y81" s="15">
        <f t="shared" si="2"/>
        <v>77</v>
      </c>
      <c r="Z81" s="15" t="b">
        <v>1</v>
      </c>
      <c r="AA81" s="15" t="str">
        <f t="shared" si="3"/>
        <v>CO_UF_ENTIDADE_CERTIFICACAO</v>
      </c>
      <c r="AB81" s="16"/>
      <c r="AD81"/>
    </row>
    <row r="82" spans="1:30" x14ac:dyDescent="0.25">
      <c r="A82" s="9">
        <v>78</v>
      </c>
      <c r="B82" s="19">
        <v>0</v>
      </c>
      <c r="C82" s="10" t="s">
        <v>1375</v>
      </c>
      <c r="D82" s="43" t="s">
        <v>1376</v>
      </c>
      <c r="E82" s="48" t="s">
        <v>218</v>
      </c>
      <c r="F82" s="11"/>
      <c r="Y82" s="15">
        <f t="shared" si="2"/>
        <v>78</v>
      </c>
      <c r="Z82" s="15" t="b">
        <v>1</v>
      </c>
      <c r="AA82" s="15" t="str">
        <f t="shared" si="3"/>
        <v>SG_UF_ENTIDADE_CERTIFICACAO</v>
      </c>
      <c r="AB82" s="16"/>
      <c r="AD82"/>
    </row>
    <row r="83" spans="1:30" x14ac:dyDescent="0.25">
      <c r="A83" s="9">
        <v>79</v>
      </c>
      <c r="B83" s="19">
        <v>0</v>
      </c>
      <c r="C83" s="10" t="s">
        <v>287</v>
      </c>
      <c r="D83" s="43" t="s">
        <v>1238</v>
      </c>
      <c r="E83" s="48" t="s">
        <v>218</v>
      </c>
      <c r="F83" s="11"/>
      <c r="Y83" s="15">
        <f t="shared" si="2"/>
        <v>79</v>
      </c>
      <c r="Z83" s="15" t="b">
        <v>1</v>
      </c>
      <c r="AA83" s="15" t="str">
        <f t="shared" si="3"/>
        <v>CO_MUNICIPIO_PROVA</v>
      </c>
      <c r="AB83" s="16"/>
      <c r="AD83"/>
    </row>
    <row r="84" spans="1:30" x14ac:dyDescent="0.25">
      <c r="A84" s="9">
        <v>80</v>
      </c>
      <c r="B84" s="19">
        <v>0</v>
      </c>
      <c r="C84" s="10" t="s">
        <v>289</v>
      </c>
      <c r="D84" s="43" t="s">
        <v>290</v>
      </c>
      <c r="E84" s="48" t="s">
        <v>218</v>
      </c>
      <c r="F84" s="11"/>
      <c r="Y84" s="15">
        <f t="shared" si="2"/>
        <v>80</v>
      </c>
      <c r="Z84" s="15" t="b">
        <v>1</v>
      </c>
      <c r="AA84" s="15" t="str">
        <f t="shared" si="3"/>
        <v>CO_UF_PROVA</v>
      </c>
      <c r="AB84" s="16"/>
      <c r="AD84"/>
    </row>
    <row r="85" spans="1:30" x14ac:dyDescent="0.25">
      <c r="A85" s="9">
        <v>81</v>
      </c>
      <c r="B85" s="19">
        <v>0</v>
      </c>
      <c r="C85" s="10" t="s">
        <v>1377</v>
      </c>
      <c r="D85" s="43" t="s">
        <v>1058</v>
      </c>
      <c r="E85" s="48" t="s">
        <v>242</v>
      </c>
      <c r="F85" s="11"/>
      <c r="Y85" s="15">
        <f t="shared" si="2"/>
        <v>81</v>
      </c>
      <c r="Z85" s="15" t="b">
        <v>1</v>
      </c>
      <c r="AA85" s="15" t="str">
        <f t="shared" si="3"/>
        <v>TP_PRESENCA_CN</v>
      </c>
      <c r="AB85" s="16"/>
      <c r="AD85"/>
    </row>
    <row r="86" spans="1:30" x14ac:dyDescent="0.25">
      <c r="A86" s="9">
        <v>82</v>
      </c>
      <c r="B86" s="19">
        <v>0</v>
      </c>
      <c r="C86" s="10" t="s">
        <v>1378</v>
      </c>
      <c r="D86" s="43" t="s">
        <v>1059</v>
      </c>
      <c r="E86" s="48" t="s">
        <v>242</v>
      </c>
      <c r="F86" s="11"/>
      <c r="Y86" s="15">
        <f t="shared" si="2"/>
        <v>82</v>
      </c>
      <c r="Z86" s="15" t="b">
        <v>1</v>
      </c>
      <c r="AA86" s="15" t="str">
        <f t="shared" si="3"/>
        <v>TP_PRESENCA_CH</v>
      </c>
      <c r="AB86" s="16"/>
      <c r="AD86"/>
    </row>
    <row r="87" spans="1:30" x14ac:dyDescent="0.25">
      <c r="A87" s="9">
        <v>83</v>
      </c>
      <c r="B87" s="19">
        <v>0</v>
      </c>
      <c r="C87" s="10" t="s">
        <v>1379</v>
      </c>
      <c r="D87" s="43" t="s">
        <v>1060</v>
      </c>
      <c r="E87" s="48" t="s">
        <v>242</v>
      </c>
      <c r="F87" s="11"/>
      <c r="Y87" s="15">
        <f t="shared" si="2"/>
        <v>83</v>
      </c>
      <c r="Z87" s="15" t="b">
        <v>1</v>
      </c>
      <c r="AA87" s="15" t="str">
        <f t="shared" si="3"/>
        <v>TP_PRESENCA_LC</v>
      </c>
      <c r="AB87" s="16"/>
      <c r="AD87"/>
    </row>
    <row r="88" spans="1:30" x14ac:dyDescent="0.25">
      <c r="A88" s="9">
        <v>84</v>
      </c>
      <c r="B88" s="19">
        <v>0</v>
      </c>
      <c r="C88" s="10" t="s">
        <v>1380</v>
      </c>
      <c r="D88" s="43" t="s">
        <v>1061</v>
      </c>
      <c r="E88" s="48" t="s">
        <v>242</v>
      </c>
      <c r="F88" s="11"/>
      <c r="Y88" s="15">
        <f t="shared" si="2"/>
        <v>84</v>
      </c>
      <c r="Z88" s="15" t="b">
        <v>1</v>
      </c>
      <c r="AA88" s="15" t="str">
        <f t="shared" si="3"/>
        <v>TP_PRESENCA_MT</v>
      </c>
      <c r="AB88" s="16"/>
      <c r="AD88"/>
    </row>
    <row r="89" spans="1:30" ht="45" x14ac:dyDescent="0.25">
      <c r="A89" s="9">
        <v>85</v>
      </c>
      <c r="B89" s="19">
        <v>0</v>
      </c>
      <c r="C89" s="10" t="s">
        <v>243</v>
      </c>
      <c r="D89" s="43" t="s">
        <v>1070</v>
      </c>
      <c r="E89" s="48" t="s">
        <v>1381</v>
      </c>
      <c r="F89" s="11"/>
      <c r="Y89" s="15">
        <f t="shared" si="2"/>
        <v>85</v>
      </c>
      <c r="Z89" s="15" t="b">
        <v>1</v>
      </c>
      <c r="AA89" s="15" t="str">
        <f t="shared" si="3"/>
        <v>CO_PROVA_CN</v>
      </c>
      <c r="AB89" s="16"/>
      <c r="AD89"/>
    </row>
    <row r="90" spans="1:30" ht="45" x14ac:dyDescent="0.25">
      <c r="A90" s="9">
        <v>86</v>
      </c>
      <c r="B90" s="19">
        <v>0</v>
      </c>
      <c r="C90" s="10" t="s">
        <v>245</v>
      </c>
      <c r="D90" s="43" t="s">
        <v>65</v>
      </c>
      <c r="E90" s="48" t="s">
        <v>1382</v>
      </c>
      <c r="F90" s="11"/>
      <c r="Y90" s="15">
        <f t="shared" si="2"/>
        <v>86</v>
      </c>
      <c r="Z90" s="15" t="b">
        <v>1</v>
      </c>
      <c r="AA90" s="15" t="str">
        <f t="shared" si="3"/>
        <v>CO_PROVA_CH</v>
      </c>
      <c r="AB90" s="16"/>
      <c r="AD90"/>
    </row>
    <row r="91" spans="1:30" ht="45" x14ac:dyDescent="0.25">
      <c r="A91" s="9">
        <v>87</v>
      </c>
      <c r="B91" s="19">
        <v>0</v>
      </c>
      <c r="C91" s="10" t="s">
        <v>247</v>
      </c>
      <c r="D91" s="43" t="s">
        <v>67</v>
      </c>
      <c r="E91" s="48" t="s">
        <v>1383</v>
      </c>
      <c r="F91" s="11"/>
      <c r="Y91" s="15">
        <f t="shared" si="2"/>
        <v>87</v>
      </c>
      <c r="Z91" s="15" t="b">
        <v>1</v>
      </c>
      <c r="AA91" s="15" t="str">
        <f t="shared" si="3"/>
        <v>CO_PROVA_LC</v>
      </c>
      <c r="AB91" s="16"/>
      <c r="AD91"/>
    </row>
    <row r="92" spans="1:30" ht="45" x14ac:dyDescent="0.25">
      <c r="A92" s="9">
        <v>88</v>
      </c>
      <c r="B92" s="19">
        <v>0</v>
      </c>
      <c r="C92" s="10" t="s">
        <v>249</v>
      </c>
      <c r="D92" s="43" t="s">
        <v>69</v>
      </c>
      <c r="E92" s="48" t="s">
        <v>1384</v>
      </c>
      <c r="F92" s="11"/>
      <c r="Y92" s="15">
        <f t="shared" si="2"/>
        <v>88</v>
      </c>
      <c r="Z92" s="15" t="b">
        <v>1</v>
      </c>
      <c r="AA92" s="15" t="str">
        <f t="shared" si="3"/>
        <v>CO_PROVA_MT</v>
      </c>
      <c r="AB92" s="16"/>
      <c r="AD92"/>
    </row>
    <row r="93" spans="1:30" x14ac:dyDescent="0.25">
      <c r="A93" s="9">
        <v>89</v>
      </c>
      <c r="B93" s="19">
        <v>0</v>
      </c>
      <c r="C93" s="10" t="s">
        <v>943</v>
      </c>
      <c r="D93" s="43" t="s">
        <v>59</v>
      </c>
      <c r="E93" s="48" t="s">
        <v>218</v>
      </c>
      <c r="F93" s="11"/>
      <c r="Y93" s="15">
        <f t="shared" si="2"/>
        <v>89</v>
      </c>
      <c r="Z93" s="15" t="b">
        <v>1</v>
      </c>
      <c r="AA93" s="15" t="str">
        <f t="shared" si="3"/>
        <v>NU_NOTA_CN</v>
      </c>
      <c r="AB93" s="16"/>
      <c r="AD93"/>
    </row>
    <row r="94" spans="1:30" x14ac:dyDescent="0.25">
      <c r="A94" s="9">
        <v>90</v>
      </c>
      <c r="B94" s="19">
        <v>0</v>
      </c>
      <c r="C94" s="10" t="s">
        <v>944</v>
      </c>
      <c r="D94" s="43" t="s">
        <v>60</v>
      </c>
      <c r="E94" s="48" t="s">
        <v>218</v>
      </c>
      <c r="F94" s="11"/>
      <c r="Y94" s="15">
        <f t="shared" si="2"/>
        <v>90</v>
      </c>
      <c r="Z94" s="15" t="b">
        <v>1</v>
      </c>
      <c r="AA94" s="15" t="str">
        <f t="shared" si="3"/>
        <v>NU_NOTA_CH</v>
      </c>
      <c r="AB94" s="16"/>
      <c r="AD94"/>
    </row>
    <row r="95" spans="1:30" x14ac:dyDescent="0.25">
      <c r="A95" s="9">
        <v>91</v>
      </c>
      <c r="B95" s="19">
        <v>0</v>
      </c>
      <c r="C95" s="10" t="s">
        <v>945</v>
      </c>
      <c r="D95" s="43" t="s">
        <v>61</v>
      </c>
      <c r="E95" s="48" t="s">
        <v>218</v>
      </c>
      <c r="F95" s="11"/>
      <c r="Y95" s="15">
        <f t="shared" si="2"/>
        <v>91</v>
      </c>
      <c r="Z95" s="15" t="b">
        <v>1</v>
      </c>
      <c r="AA95" s="15" t="str">
        <f t="shared" si="3"/>
        <v>NU_NOTA_LC</v>
      </c>
      <c r="AB95" s="16"/>
      <c r="AD95"/>
    </row>
    <row r="96" spans="1:30" x14ac:dyDescent="0.25">
      <c r="A96" s="9">
        <v>92</v>
      </c>
      <c r="B96" s="19">
        <v>0</v>
      </c>
      <c r="C96" s="10" t="s">
        <v>946</v>
      </c>
      <c r="D96" s="43" t="s">
        <v>62</v>
      </c>
      <c r="E96" s="48" t="s">
        <v>218</v>
      </c>
      <c r="F96" s="11"/>
      <c r="Y96" s="15">
        <f t="shared" si="2"/>
        <v>92</v>
      </c>
      <c r="Z96" s="15" t="b">
        <v>1</v>
      </c>
      <c r="AA96" s="15" t="str">
        <f t="shared" si="3"/>
        <v>NU_NOTA_MT</v>
      </c>
      <c r="AB96" s="16"/>
      <c r="AD96"/>
    </row>
    <row r="97" spans="1:30" x14ac:dyDescent="0.25">
      <c r="A97" s="9">
        <v>93</v>
      </c>
      <c r="B97" s="19">
        <v>0</v>
      </c>
      <c r="C97" s="10" t="s">
        <v>37</v>
      </c>
      <c r="D97" s="43" t="s">
        <v>1066</v>
      </c>
      <c r="E97" s="48" t="s">
        <v>218</v>
      </c>
      <c r="F97" s="11"/>
      <c r="Y97" s="15">
        <f t="shared" si="2"/>
        <v>93</v>
      </c>
      <c r="Z97" s="15" t="b">
        <v>1</v>
      </c>
      <c r="AA97" s="15" t="str">
        <f t="shared" si="3"/>
        <v>TX_RESPOSTAS_CN</v>
      </c>
      <c r="AB97" s="16"/>
      <c r="AD97"/>
    </row>
    <row r="98" spans="1:30" x14ac:dyDescent="0.25">
      <c r="A98" s="9">
        <v>94</v>
      </c>
      <c r="B98" s="19">
        <v>0</v>
      </c>
      <c r="C98" s="10" t="s">
        <v>38</v>
      </c>
      <c r="D98" s="43" t="s">
        <v>1067</v>
      </c>
      <c r="E98" s="48" t="s">
        <v>218</v>
      </c>
      <c r="F98" s="11"/>
      <c r="Y98" s="15">
        <f t="shared" si="2"/>
        <v>94</v>
      </c>
      <c r="Z98" s="15" t="b">
        <v>1</v>
      </c>
      <c r="AA98" s="15" t="str">
        <f t="shared" si="3"/>
        <v>TX_RESPOSTAS_CH</v>
      </c>
      <c r="AB98" s="16"/>
      <c r="AD98"/>
    </row>
    <row r="99" spans="1:30" x14ac:dyDescent="0.25">
      <c r="A99" s="9">
        <v>95</v>
      </c>
      <c r="B99" s="19">
        <v>0</v>
      </c>
      <c r="C99" s="10" t="s">
        <v>39</v>
      </c>
      <c r="D99" s="43" t="s">
        <v>1068</v>
      </c>
      <c r="E99" s="48" t="s">
        <v>218</v>
      </c>
      <c r="F99" s="11"/>
      <c r="Y99" s="15">
        <f t="shared" si="2"/>
        <v>95</v>
      </c>
      <c r="Z99" s="15" t="b">
        <v>1</v>
      </c>
      <c r="AA99" s="15" t="str">
        <f t="shared" si="3"/>
        <v>TX_RESPOSTAS_LC</v>
      </c>
      <c r="AB99" s="16"/>
      <c r="AD99"/>
    </row>
    <row r="100" spans="1:30" x14ac:dyDescent="0.25">
      <c r="A100" s="9">
        <v>96</v>
      </c>
      <c r="B100" s="19">
        <v>0</v>
      </c>
      <c r="C100" s="10" t="s">
        <v>40</v>
      </c>
      <c r="D100" s="43" t="s">
        <v>1069</v>
      </c>
      <c r="E100" s="48" t="s">
        <v>218</v>
      </c>
      <c r="F100" s="11"/>
      <c r="Y100" s="15">
        <f t="shared" si="2"/>
        <v>96</v>
      </c>
      <c r="Z100" s="15" t="b">
        <v>1</v>
      </c>
      <c r="AA100" s="15" t="str">
        <f t="shared" si="3"/>
        <v>TX_RESPOSTAS_MT</v>
      </c>
      <c r="AB100" s="16"/>
      <c r="AD100"/>
    </row>
    <row r="101" spans="1:30" x14ac:dyDescent="0.25">
      <c r="A101" s="9">
        <v>97</v>
      </c>
      <c r="B101" s="19">
        <v>0</v>
      </c>
      <c r="C101" s="10" t="s">
        <v>293</v>
      </c>
      <c r="D101" s="43" t="s">
        <v>1075</v>
      </c>
      <c r="E101" s="48" t="s">
        <v>295</v>
      </c>
      <c r="F101" s="11"/>
      <c r="Y101" s="15">
        <f t="shared" si="2"/>
        <v>97</v>
      </c>
      <c r="Z101" s="15" t="b">
        <v>1</v>
      </c>
      <c r="AA101" s="15" t="str">
        <f t="shared" si="3"/>
        <v>TP_LINGUA_ESTRANGEIRA</v>
      </c>
      <c r="AB101" s="16"/>
      <c r="AD101"/>
    </row>
    <row r="102" spans="1:30" x14ac:dyDescent="0.25">
      <c r="A102" s="9">
        <v>98</v>
      </c>
      <c r="B102" s="19">
        <v>0</v>
      </c>
      <c r="C102" s="10" t="s">
        <v>1385</v>
      </c>
      <c r="D102" s="43" t="s">
        <v>1243</v>
      </c>
      <c r="E102" s="48" t="s">
        <v>218</v>
      </c>
      <c r="F102" s="11"/>
      <c r="Y102" s="15">
        <f t="shared" si="2"/>
        <v>98</v>
      </c>
      <c r="Z102" s="15" t="b">
        <v>1</v>
      </c>
      <c r="AA102" s="15" t="str">
        <f t="shared" si="3"/>
        <v>TX_GABARITO_CN</v>
      </c>
      <c r="AB102" s="16"/>
      <c r="AD102"/>
    </row>
    <row r="103" spans="1:30" x14ac:dyDescent="0.25">
      <c r="A103" s="9">
        <v>99</v>
      </c>
      <c r="B103" s="19">
        <v>0</v>
      </c>
      <c r="C103" s="10" t="s">
        <v>1386</v>
      </c>
      <c r="D103" s="43" t="s">
        <v>1244</v>
      </c>
      <c r="E103" s="48" t="s">
        <v>218</v>
      </c>
      <c r="F103" s="11"/>
      <c r="Y103" s="15">
        <f t="shared" si="2"/>
        <v>99</v>
      </c>
      <c r="Z103" s="15" t="b">
        <v>1</v>
      </c>
      <c r="AA103" s="15" t="str">
        <f t="shared" si="3"/>
        <v>TX_GABARITO_CH</v>
      </c>
      <c r="AB103" s="16"/>
      <c r="AD103"/>
    </row>
    <row r="104" spans="1:30" x14ac:dyDescent="0.25">
      <c r="A104" s="9">
        <v>100</v>
      </c>
      <c r="B104" s="19">
        <v>0</v>
      </c>
      <c r="C104" s="10" t="s">
        <v>1387</v>
      </c>
      <c r="D104" s="43" t="s">
        <v>1245</v>
      </c>
      <c r="E104" s="48" t="s">
        <v>218</v>
      </c>
      <c r="F104" s="11"/>
      <c r="Y104" s="15">
        <f t="shared" si="2"/>
        <v>100</v>
      </c>
      <c r="Z104" s="15" t="b">
        <v>1</v>
      </c>
      <c r="AA104" s="15" t="str">
        <f t="shared" si="3"/>
        <v>TX_GABARITO_LC</v>
      </c>
      <c r="AB104" s="16"/>
      <c r="AD104"/>
    </row>
    <row r="105" spans="1:30" x14ac:dyDescent="0.25">
      <c r="A105" s="9">
        <v>101</v>
      </c>
      <c r="B105" s="19">
        <v>0</v>
      </c>
      <c r="C105" s="10" t="s">
        <v>1388</v>
      </c>
      <c r="D105" s="43" t="s">
        <v>1246</v>
      </c>
      <c r="E105" s="48" t="s">
        <v>218</v>
      </c>
      <c r="F105" s="11"/>
      <c r="Y105" s="15">
        <f t="shared" si="2"/>
        <v>101</v>
      </c>
      <c r="Z105" s="15" t="b">
        <v>1</v>
      </c>
      <c r="AA105" s="15" t="str">
        <f t="shared" si="3"/>
        <v>TX_GABARITO_MT</v>
      </c>
      <c r="AB105" s="16"/>
      <c r="AD105"/>
    </row>
    <row r="106" spans="1:30" ht="45" x14ac:dyDescent="0.25">
      <c r="A106" s="9">
        <v>102</v>
      </c>
      <c r="B106" s="19">
        <v>0</v>
      </c>
      <c r="C106" s="10" t="s">
        <v>1389</v>
      </c>
      <c r="D106" s="43" t="s">
        <v>1247</v>
      </c>
      <c r="E106" s="48" t="s">
        <v>1390</v>
      </c>
      <c r="F106" s="11"/>
      <c r="Y106" s="15">
        <f t="shared" si="2"/>
        <v>102</v>
      </c>
      <c r="Z106" s="15" t="b">
        <v>1</v>
      </c>
      <c r="AA106" s="15" t="str">
        <f t="shared" si="3"/>
        <v>TP_STATUS_REDACAO</v>
      </c>
      <c r="AB106" s="16"/>
      <c r="AD106"/>
    </row>
    <row r="107" spans="1:30" x14ac:dyDescent="0.25">
      <c r="A107" s="9">
        <v>103</v>
      </c>
      <c r="B107" s="19">
        <v>0</v>
      </c>
      <c r="C107" s="10" t="s">
        <v>42</v>
      </c>
      <c r="D107" s="43" t="s">
        <v>72</v>
      </c>
      <c r="E107" s="48" t="s">
        <v>218</v>
      </c>
      <c r="F107" s="11"/>
      <c r="Y107" s="15">
        <f t="shared" si="2"/>
        <v>103</v>
      </c>
      <c r="Z107" s="15" t="b">
        <v>1</v>
      </c>
      <c r="AA107" s="15" t="str">
        <f t="shared" si="3"/>
        <v>NU_NOTA_COMP1</v>
      </c>
      <c r="AB107" s="16"/>
      <c r="AD107"/>
    </row>
    <row r="108" spans="1:30" x14ac:dyDescent="0.25">
      <c r="A108" s="9">
        <v>104</v>
      </c>
      <c r="B108" s="19">
        <v>0</v>
      </c>
      <c r="C108" s="10" t="s">
        <v>43</v>
      </c>
      <c r="D108" s="43" t="s">
        <v>73</v>
      </c>
      <c r="E108" s="48" t="s">
        <v>218</v>
      </c>
      <c r="F108" s="11"/>
      <c r="Y108" s="15">
        <f t="shared" si="2"/>
        <v>104</v>
      </c>
      <c r="Z108" s="15" t="b">
        <v>1</v>
      </c>
      <c r="AA108" s="15" t="str">
        <f t="shared" si="3"/>
        <v>NU_NOTA_COMP2</v>
      </c>
      <c r="AB108" s="16"/>
      <c r="AD108"/>
    </row>
    <row r="109" spans="1:30" x14ac:dyDescent="0.25">
      <c r="A109" s="9">
        <v>105</v>
      </c>
      <c r="B109" s="19">
        <v>0</v>
      </c>
      <c r="C109" s="10" t="s">
        <v>44</v>
      </c>
      <c r="D109" s="43" t="s">
        <v>74</v>
      </c>
      <c r="E109" s="48" t="s">
        <v>218</v>
      </c>
      <c r="F109" s="11"/>
      <c r="Y109" s="15">
        <f t="shared" si="2"/>
        <v>105</v>
      </c>
      <c r="Z109" s="15" t="b">
        <v>1</v>
      </c>
      <c r="AA109" s="15" t="str">
        <f t="shared" si="3"/>
        <v>NU_NOTA_COMP3</v>
      </c>
      <c r="AB109" s="16"/>
      <c r="AD109"/>
    </row>
    <row r="110" spans="1:30" x14ac:dyDescent="0.25">
      <c r="A110" s="9">
        <v>106</v>
      </c>
      <c r="B110" s="19">
        <v>0</v>
      </c>
      <c r="C110" s="10" t="s">
        <v>45</v>
      </c>
      <c r="D110" s="43" t="s">
        <v>75</v>
      </c>
      <c r="E110" s="48" t="s">
        <v>218</v>
      </c>
      <c r="F110" s="11"/>
      <c r="Y110" s="15">
        <f t="shared" si="2"/>
        <v>106</v>
      </c>
      <c r="Z110" s="15" t="b">
        <v>1</v>
      </c>
      <c r="AA110" s="15" t="str">
        <f t="shared" si="3"/>
        <v>NU_NOTA_COMP4</v>
      </c>
      <c r="AB110" s="16"/>
      <c r="AD110"/>
    </row>
    <row r="111" spans="1:30" x14ac:dyDescent="0.25">
      <c r="A111" s="9">
        <v>107</v>
      </c>
      <c r="B111" s="19">
        <v>0</v>
      </c>
      <c r="C111" s="10" t="s">
        <v>46</v>
      </c>
      <c r="D111" s="43" t="s">
        <v>76</v>
      </c>
      <c r="E111" s="48" t="s">
        <v>218</v>
      </c>
      <c r="F111" s="11"/>
      <c r="Y111" s="15">
        <f t="shared" si="2"/>
        <v>107</v>
      </c>
      <c r="Z111" s="15" t="b">
        <v>1</v>
      </c>
      <c r="AA111" s="15" t="str">
        <f t="shared" si="3"/>
        <v>NU_NOTA_COMP5</v>
      </c>
      <c r="AB111" s="16"/>
      <c r="AD111"/>
    </row>
    <row r="112" spans="1:30" x14ac:dyDescent="0.25">
      <c r="A112" s="9">
        <v>108</v>
      </c>
      <c r="B112" s="19">
        <v>0</v>
      </c>
      <c r="C112" s="10" t="s">
        <v>47</v>
      </c>
      <c r="D112" s="43" t="s">
        <v>77</v>
      </c>
      <c r="E112" s="48" t="s">
        <v>218</v>
      </c>
      <c r="F112" s="11"/>
      <c r="Y112" s="15">
        <f t="shared" si="2"/>
        <v>108</v>
      </c>
      <c r="Z112" s="15" t="b">
        <v>1</v>
      </c>
      <c r="AA112" s="15" t="str">
        <f t="shared" si="3"/>
        <v>NU_NOTA_REDACAO</v>
      </c>
      <c r="AB112" s="16"/>
      <c r="AD112"/>
    </row>
    <row r="113" spans="1:30" ht="75" x14ac:dyDescent="0.25">
      <c r="A113" s="9">
        <v>109</v>
      </c>
      <c r="B113" s="19">
        <v>0</v>
      </c>
      <c r="C113" s="10" t="s">
        <v>297</v>
      </c>
      <c r="D113" s="43" t="s">
        <v>1391</v>
      </c>
      <c r="E113" s="48" t="s">
        <v>1392</v>
      </c>
      <c r="F113" s="11"/>
      <c r="Y113" s="15">
        <f t="shared" si="2"/>
        <v>109</v>
      </c>
      <c r="Z113" s="15" t="b">
        <v>1</v>
      </c>
      <c r="AA113" s="15" t="str">
        <f t="shared" si="3"/>
        <v>Q001</v>
      </c>
      <c r="AB113" s="16"/>
      <c r="AD113"/>
    </row>
    <row r="114" spans="1:30" ht="75" x14ac:dyDescent="0.25">
      <c r="A114" s="9">
        <v>110</v>
      </c>
      <c r="B114" s="19">
        <v>0</v>
      </c>
      <c r="C114" s="10" t="s">
        <v>300</v>
      </c>
      <c r="D114" s="43" t="s">
        <v>1393</v>
      </c>
      <c r="E114" s="48" t="s">
        <v>1392</v>
      </c>
      <c r="F114" s="11"/>
      <c r="Y114" s="15">
        <f t="shared" si="2"/>
        <v>110</v>
      </c>
      <c r="Z114" s="15" t="b">
        <v>1</v>
      </c>
      <c r="AA114" s="15" t="str">
        <f t="shared" si="3"/>
        <v>Q002</v>
      </c>
      <c r="AB114" s="16"/>
      <c r="AD114"/>
    </row>
    <row r="115" spans="1:30" ht="225" x14ac:dyDescent="0.25">
      <c r="A115" s="9">
        <v>111</v>
      </c>
      <c r="B115" s="19">
        <v>0</v>
      </c>
      <c r="C115" s="10" t="s">
        <v>303</v>
      </c>
      <c r="D115" s="43" t="s">
        <v>1394</v>
      </c>
      <c r="E115" s="48" t="s">
        <v>1395</v>
      </c>
      <c r="F115" s="11"/>
      <c r="Y115" s="15">
        <f t="shared" si="2"/>
        <v>111</v>
      </c>
      <c r="Z115" s="15" t="b">
        <v>1</v>
      </c>
      <c r="AA115" s="15" t="str">
        <f t="shared" si="3"/>
        <v>Q003</v>
      </c>
      <c r="AB115" s="16"/>
      <c r="AD115"/>
    </row>
    <row r="116" spans="1:30" ht="225" x14ac:dyDescent="0.25">
      <c r="A116" s="9">
        <v>112</v>
      </c>
      <c r="B116" s="19">
        <v>0</v>
      </c>
      <c r="C116" s="10" t="s">
        <v>306</v>
      </c>
      <c r="D116" s="43" t="s">
        <v>1396</v>
      </c>
      <c r="E116" s="48" t="s">
        <v>1397</v>
      </c>
      <c r="F116" s="11"/>
      <c r="Y116" s="15">
        <f t="shared" si="2"/>
        <v>112</v>
      </c>
      <c r="Z116" s="15" t="b">
        <v>1</v>
      </c>
      <c r="AA116" s="15" t="str">
        <f t="shared" si="3"/>
        <v>Q004</v>
      </c>
      <c r="AB116" s="16"/>
      <c r="AD116"/>
    </row>
    <row r="117" spans="1:30" x14ac:dyDescent="0.25">
      <c r="A117" s="9">
        <v>113</v>
      </c>
      <c r="B117" s="19">
        <v>0</v>
      </c>
      <c r="C117" s="10" t="s">
        <v>309</v>
      </c>
      <c r="D117" s="43" t="s">
        <v>1398</v>
      </c>
      <c r="E117" s="48" t="s">
        <v>1399</v>
      </c>
      <c r="F117" s="11"/>
      <c r="Y117" s="15">
        <f t="shared" si="2"/>
        <v>113</v>
      </c>
      <c r="Z117" s="15" t="b">
        <v>1</v>
      </c>
      <c r="AA117" s="15" t="str">
        <f t="shared" si="3"/>
        <v>Q005</v>
      </c>
      <c r="AB117" s="16"/>
      <c r="AD117"/>
    </row>
    <row r="118" spans="1:30" ht="90" x14ac:dyDescent="0.25">
      <c r="A118" s="9">
        <v>114</v>
      </c>
      <c r="B118" s="19">
        <v>0</v>
      </c>
      <c r="C118" s="10" t="s">
        <v>312</v>
      </c>
      <c r="D118" s="43" t="s">
        <v>1184</v>
      </c>
      <c r="E118" s="48" t="s">
        <v>1400</v>
      </c>
      <c r="F118" s="11"/>
      <c r="Y118" s="15">
        <f t="shared" si="2"/>
        <v>114</v>
      </c>
      <c r="Z118" s="15" t="b">
        <v>1</v>
      </c>
      <c r="AA118" s="15" t="str">
        <f t="shared" si="3"/>
        <v>Q006</v>
      </c>
      <c r="AB118" s="16"/>
      <c r="AD118"/>
    </row>
    <row r="119" spans="1:30" ht="30" x14ac:dyDescent="0.25">
      <c r="A119" s="9">
        <v>115</v>
      </c>
      <c r="B119" s="19">
        <v>0</v>
      </c>
      <c r="C119" s="10" t="s">
        <v>315</v>
      </c>
      <c r="D119" s="43" t="s">
        <v>1401</v>
      </c>
      <c r="E119" s="48" t="s">
        <v>1402</v>
      </c>
      <c r="F119" s="11"/>
      <c r="Y119" s="15">
        <f t="shared" si="2"/>
        <v>115</v>
      </c>
      <c r="Z119" s="15" t="b">
        <v>1</v>
      </c>
      <c r="AA119" s="15" t="str">
        <f t="shared" si="3"/>
        <v>Q007</v>
      </c>
      <c r="AB119" s="16"/>
      <c r="AD119"/>
    </row>
    <row r="120" spans="1:30" x14ac:dyDescent="0.25">
      <c r="A120" s="9">
        <v>116</v>
      </c>
      <c r="B120" s="19">
        <v>0</v>
      </c>
      <c r="C120" s="10" t="s">
        <v>318</v>
      </c>
      <c r="D120" s="43" t="s">
        <v>1403</v>
      </c>
      <c r="E120" s="48" t="s">
        <v>1404</v>
      </c>
      <c r="F120" s="11"/>
      <c r="Y120" s="15">
        <f t="shared" si="2"/>
        <v>116</v>
      </c>
      <c r="Z120" s="15" t="b">
        <v>1</v>
      </c>
      <c r="AA120" s="15" t="str">
        <f t="shared" si="3"/>
        <v>Q008</v>
      </c>
      <c r="AB120" s="16"/>
      <c r="AD120"/>
    </row>
    <row r="121" spans="1:30" x14ac:dyDescent="0.25">
      <c r="A121" s="9">
        <v>117</v>
      </c>
      <c r="B121" s="19">
        <v>0</v>
      </c>
      <c r="C121" s="10" t="s">
        <v>321</v>
      </c>
      <c r="D121" s="43" t="s">
        <v>1405</v>
      </c>
      <c r="E121" s="48" t="s">
        <v>1404</v>
      </c>
      <c r="F121" s="11"/>
      <c r="Y121" s="15">
        <f t="shared" si="2"/>
        <v>117</v>
      </c>
      <c r="Z121" s="15" t="b">
        <v>1</v>
      </c>
      <c r="AA121" s="15" t="str">
        <f t="shared" si="3"/>
        <v>Q009</v>
      </c>
      <c r="AB121" s="16"/>
      <c r="AD121"/>
    </row>
    <row r="122" spans="1:30" x14ac:dyDescent="0.25">
      <c r="A122" s="9">
        <v>118</v>
      </c>
      <c r="B122" s="19">
        <v>0</v>
      </c>
      <c r="C122" s="10" t="s">
        <v>323</v>
      </c>
      <c r="D122" s="43" t="s">
        <v>1406</v>
      </c>
      <c r="E122" s="48" t="s">
        <v>1404</v>
      </c>
      <c r="F122" s="11"/>
      <c r="Y122" s="15">
        <f t="shared" si="2"/>
        <v>118</v>
      </c>
      <c r="Z122" s="15" t="b">
        <v>1</v>
      </c>
      <c r="AA122" s="15" t="str">
        <f t="shared" si="3"/>
        <v>Q010</v>
      </c>
      <c r="AB122" s="16"/>
      <c r="AD122"/>
    </row>
    <row r="123" spans="1:30" x14ac:dyDescent="0.25">
      <c r="A123" s="9">
        <v>119</v>
      </c>
      <c r="B123" s="19">
        <v>0</v>
      </c>
      <c r="C123" s="10" t="s">
        <v>325</v>
      </c>
      <c r="D123" s="43" t="s">
        <v>1407</v>
      </c>
      <c r="E123" s="48" t="s">
        <v>1408</v>
      </c>
      <c r="F123" s="11"/>
      <c r="Y123" s="15">
        <f t="shared" si="2"/>
        <v>119</v>
      </c>
      <c r="Z123" s="15" t="b">
        <v>1</v>
      </c>
      <c r="AA123" s="15" t="str">
        <f t="shared" si="3"/>
        <v>Q011</v>
      </c>
      <c r="AB123" s="16"/>
      <c r="AD123"/>
    </row>
    <row r="124" spans="1:30" x14ac:dyDescent="0.25">
      <c r="A124" s="9">
        <v>120</v>
      </c>
      <c r="B124" s="19">
        <v>0</v>
      </c>
      <c r="C124" s="10" t="s">
        <v>327</v>
      </c>
      <c r="D124" s="43" t="s">
        <v>1409</v>
      </c>
      <c r="E124" s="48" t="s">
        <v>1408</v>
      </c>
      <c r="F124" s="11"/>
      <c r="Y124" s="15">
        <f t="shared" si="2"/>
        <v>120</v>
      </c>
      <c r="Z124" s="15" t="b">
        <v>1</v>
      </c>
      <c r="AA124" s="15" t="str">
        <f t="shared" si="3"/>
        <v>Q012</v>
      </c>
      <c r="AB124" s="16"/>
      <c r="AD124"/>
    </row>
    <row r="125" spans="1:30" x14ac:dyDescent="0.25">
      <c r="A125" s="9">
        <v>121</v>
      </c>
      <c r="B125" s="19">
        <v>0</v>
      </c>
      <c r="C125" s="10" t="s">
        <v>329</v>
      </c>
      <c r="D125" s="43" t="s">
        <v>1410</v>
      </c>
      <c r="E125" s="48" t="s">
        <v>1404</v>
      </c>
      <c r="F125" s="11"/>
      <c r="Y125" s="15">
        <f t="shared" si="2"/>
        <v>121</v>
      </c>
      <c r="Z125" s="15" t="b">
        <v>1</v>
      </c>
      <c r="AA125" s="15" t="str">
        <f t="shared" si="3"/>
        <v>Q013</v>
      </c>
      <c r="AB125" s="16"/>
      <c r="AD125"/>
    </row>
    <row r="126" spans="1:30" x14ac:dyDescent="0.25">
      <c r="A126" s="9">
        <v>122</v>
      </c>
      <c r="B126" s="19">
        <v>0</v>
      </c>
      <c r="C126" s="10" t="s">
        <v>331</v>
      </c>
      <c r="D126" s="43" t="s">
        <v>1411</v>
      </c>
      <c r="E126" s="48" t="s">
        <v>1408</v>
      </c>
      <c r="F126" s="11"/>
      <c r="Y126" s="15">
        <f t="shared" si="2"/>
        <v>122</v>
      </c>
      <c r="Z126" s="15" t="b">
        <v>1</v>
      </c>
      <c r="AA126" s="15" t="str">
        <f t="shared" si="3"/>
        <v>Q014</v>
      </c>
      <c r="AB126" s="16"/>
      <c r="AD126"/>
    </row>
    <row r="127" spans="1:30" ht="30" x14ac:dyDescent="0.25">
      <c r="A127" s="9">
        <v>123</v>
      </c>
      <c r="B127" s="19">
        <v>0</v>
      </c>
      <c r="C127" s="10" t="s">
        <v>333</v>
      </c>
      <c r="D127" s="43" t="s">
        <v>1412</v>
      </c>
      <c r="E127" s="48" t="s">
        <v>1408</v>
      </c>
      <c r="F127" s="11"/>
      <c r="Y127" s="15">
        <f t="shared" si="2"/>
        <v>123</v>
      </c>
      <c r="Z127" s="15" t="b">
        <v>1</v>
      </c>
      <c r="AA127" s="15" t="str">
        <f t="shared" si="3"/>
        <v>Q015</v>
      </c>
      <c r="AB127" s="16"/>
      <c r="AD127"/>
    </row>
    <row r="128" spans="1:30" x14ac:dyDescent="0.25">
      <c r="A128" s="9">
        <v>124</v>
      </c>
      <c r="B128" s="19">
        <v>0</v>
      </c>
      <c r="C128" s="10" t="s">
        <v>336</v>
      </c>
      <c r="D128" s="43" t="s">
        <v>1413</v>
      </c>
      <c r="E128" s="48" t="s">
        <v>1404</v>
      </c>
      <c r="F128" s="11"/>
      <c r="Y128" s="15">
        <f t="shared" si="2"/>
        <v>124</v>
      </c>
      <c r="Z128" s="15" t="b">
        <v>1</v>
      </c>
      <c r="AA128" s="15" t="str">
        <f t="shared" si="3"/>
        <v>Q016</v>
      </c>
      <c r="AB128" s="16"/>
      <c r="AD128"/>
    </row>
    <row r="129" spans="1:30" x14ac:dyDescent="0.25">
      <c r="A129" s="9">
        <v>125</v>
      </c>
      <c r="B129" s="19">
        <v>0</v>
      </c>
      <c r="C129" s="10" t="s">
        <v>339</v>
      </c>
      <c r="D129" s="43" t="s">
        <v>1414</v>
      </c>
      <c r="E129" s="48" t="s">
        <v>1408</v>
      </c>
      <c r="F129" s="11"/>
      <c r="Y129" s="15">
        <f t="shared" si="2"/>
        <v>125</v>
      </c>
      <c r="Z129" s="15" t="b">
        <v>1</v>
      </c>
      <c r="AA129" s="15" t="str">
        <f t="shared" si="3"/>
        <v>Q017</v>
      </c>
      <c r="AB129" s="16"/>
      <c r="AD129"/>
    </row>
    <row r="130" spans="1:30" x14ac:dyDescent="0.25">
      <c r="A130" s="9">
        <v>126</v>
      </c>
      <c r="B130" s="19">
        <v>0</v>
      </c>
      <c r="C130" s="10" t="s">
        <v>342</v>
      </c>
      <c r="D130" s="43" t="s">
        <v>1415</v>
      </c>
      <c r="E130" s="48" t="s">
        <v>1416</v>
      </c>
      <c r="F130" s="11"/>
      <c r="Y130" s="15">
        <f t="shared" si="2"/>
        <v>126</v>
      </c>
      <c r="Z130" s="15" t="b">
        <v>1</v>
      </c>
      <c r="AA130" s="15" t="str">
        <f t="shared" si="3"/>
        <v>Q018</v>
      </c>
      <c r="AB130" s="16"/>
      <c r="AD130"/>
    </row>
    <row r="131" spans="1:30" x14ac:dyDescent="0.25">
      <c r="A131" s="9">
        <v>127</v>
      </c>
      <c r="B131" s="19">
        <v>0</v>
      </c>
      <c r="C131" s="10" t="s">
        <v>344</v>
      </c>
      <c r="D131" s="43" t="s">
        <v>1417</v>
      </c>
      <c r="E131" s="48" t="s">
        <v>1408</v>
      </c>
      <c r="F131" s="11"/>
      <c r="Y131" s="15">
        <f t="shared" si="2"/>
        <v>127</v>
      </c>
      <c r="Z131" s="15" t="b">
        <v>1</v>
      </c>
      <c r="AA131" s="15" t="str">
        <f t="shared" si="3"/>
        <v>Q019</v>
      </c>
      <c r="AB131" s="16"/>
      <c r="AD131"/>
    </row>
    <row r="132" spans="1:30" x14ac:dyDescent="0.25">
      <c r="A132" s="9">
        <v>128</v>
      </c>
      <c r="B132" s="19">
        <v>0</v>
      </c>
      <c r="C132" s="10" t="s">
        <v>347</v>
      </c>
      <c r="D132" s="43" t="s">
        <v>1418</v>
      </c>
      <c r="E132" s="48" t="s">
        <v>1416</v>
      </c>
      <c r="F132" s="11"/>
      <c r="Y132" s="15">
        <f t="shared" ref="Y132:Y162" si="4">A132</f>
        <v>128</v>
      </c>
      <c r="Z132" s="15" t="b">
        <v>1</v>
      </c>
      <c r="AA132" s="15" t="str">
        <f t="shared" ref="AA132:AA162" si="5" xml:space="preserve"> IF(Z132 = TRUE, C132, "")</f>
        <v>Q020</v>
      </c>
      <c r="AB132" s="16"/>
      <c r="AD132"/>
    </row>
    <row r="133" spans="1:30" x14ac:dyDescent="0.25">
      <c r="A133" s="9">
        <v>129</v>
      </c>
      <c r="B133" s="19">
        <v>0</v>
      </c>
      <c r="C133" s="10" t="s">
        <v>350</v>
      </c>
      <c r="D133" s="43" t="s">
        <v>1419</v>
      </c>
      <c r="E133" s="48" t="s">
        <v>1416</v>
      </c>
      <c r="F133" s="11"/>
      <c r="Y133" s="15">
        <f t="shared" si="4"/>
        <v>129</v>
      </c>
      <c r="Z133" s="15" t="b">
        <v>1</v>
      </c>
      <c r="AA133" s="15" t="str">
        <f t="shared" si="5"/>
        <v>Q021</v>
      </c>
      <c r="AB133" s="16"/>
      <c r="AD133"/>
    </row>
    <row r="134" spans="1:30" x14ac:dyDescent="0.25">
      <c r="A134" s="9">
        <v>130</v>
      </c>
      <c r="B134" s="19">
        <v>0</v>
      </c>
      <c r="C134" s="10" t="s">
        <v>353</v>
      </c>
      <c r="D134" s="43" t="s">
        <v>1420</v>
      </c>
      <c r="E134" s="48" t="s">
        <v>1404</v>
      </c>
      <c r="F134" s="11"/>
      <c r="Y134" s="15">
        <f t="shared" si="4"/>
        <v>130</v>
      </c>
      <c r="Z134" s="15" t="b">
        <v>1</v>
      </c>
      <c r="AA134" s="15" t="str">
        <f t="shared" si="5"/>
        <v>Q022</v>
      </c>
      <c r="AB134" s="16"/>
      <c r="AD134"/>
    </row>
    <row r="135" spans="1:30" x14ac:dyDescent="0.25">
      <c r="A135" s="9">
        <v>131</v>
      </c>
      <c r="B135" s="19">
        <v>0</v>
      </c>
      <c r="C135" s="10" t="s">
        <v>356</v>
      </c>
      <c r="D135" s="43" t="s">
        <v>1421</v>
      </c>
      <c r="E135" s="48" t="s">
        <v>1416</v>
      </c>
      <c r="F135" s="11"/>
      <c r="Y135" s="15">
        <f t="shared" si="4"/>
        <v>131</v>
      </c>
      <c r="Z135" s="15" t="b">
        <v>1</v>
      </c>
      <c r="AA135" s="15" t="str">
        <f t="shared" si="5"/>
        <v>Q023</v>
      </c>
      <c r="AB135" s="16"/>
      <c r="AD135"/>
    </row>
    <row r="136" spans="1:30" x14ac:dyDescent="0.25">
      <c r="A136" s="9">
        <v>132</v>
      </c>
      <c r="B136" s="19">
        <v>0</v>
      </c>
      <c r="C136" s="10" t="s">
        <v>358</v>
      </c>
      <c r="D136" s="43" t="s">
        <v>1422</v>
      </c>
      <c r="E136" s="48" t="s">
        <v>1404</v>
      </c>
      <c r="F136" s="11"/>
      <c r="Y136" s="15">
        <f t="shared" si="4"/>
        <v>132</v>
      </c>
      <c r="Z136" s="15" t="b">
        <v>1</v>
      </c>
      <c r="AA136" s="15" t="str">
        <f t="shared" si="5"/>
        <v>Q024</v>
      </c>
      <c r="AB136" s="16"/>
      <c r="AD136"/>
    </row>
    <row r="137" spans="1:30" x14ac:dyDescent="0.25">
      <c r="A137" s="9">
        <v>133</v>
      </c>
      <c r="B137" s="19">
        <v>0</v>
      </c>
      <c r="C137" s="10" t="s">
        <v>360</v>
      </c>
      <c r="D137" s="43" t="s">
        <v>1423</v>
      </c>
      <c r="E137" s="48" t="s">
        <v>1416</v>
      </c>
      <c r="F137" s="11"/>
      <c r="Y137" s="15">
        <f t="shared" si="4"/>
        <v>133</v>
      </c>
      <c r="Z137" s="15" t="b">
        <v>1</v>
      </c>
      <c r="AA137" s="15" t="str">
        <f t="shared" si="5"/>
        <v>Q025</v>
      </c>
      <c r="AB137" s="16"/>
      <c r="AD137"/>
    </row>
    <row r="138" spans="1:30" x14ac:dyDescent="0.25">
      <c r="A138" s="9">
        <v>134</v>
      </c>
      <c r="B138" s="19">
        <v>0</v>
      </c>
      <c r="C138" s="10" t="s">
        <v>362</v>
      </c>
      <c r="D138" s="43" t="s">
        <v>1108</v>
      </c>
      <c r="E138" s="48" t="s">
        <v>1424</v>
      </c>
      <c r="F138" s="11"/>
      <c r="Y138" s="15">
        <f t="shared" si="4"/>
        <v>134</v>
      </c>
      <c r="Z138" s="15" t="b">
        <v>1</v>
      </c>
      <c r="AA138" s="15" t="str">
        <f t="shared" si="5"/>
        <v>Q026</v>
      </c>
      <c r="AB138" s="16"/>
      <c r="AD138"/>
    </row>
    <row r="139" spans="1:30" ht="30" x14ac:dyDescent="0.25">
      <c r="A139" s="9">
        <v>135</v>
      </c>
      <c r="B139" s="19">
        <v>0</v>
      </c>
      <c r="C139" s="10" t="s">
        <v>364</v>
      </c>
      <c r="D139" s="43" t="s">
        <v>1269</v>
      </c>
      <c r="E139" s="48" t="s">
        <v>1425</v>
      </c>
      <c r="F139" s="11"/>
      <c r="Y139" s="15">
        <f t="shared" si="4"/>
        <v>135</v>
      </c>
      <c r="Z139" s="15" t="b">
        <v>1</v>
      </c>
      <c r="AA139" s="15" t="str">
        <f t="shared" si="5"/>
        <v>Q027</v>
      </c>
      <c r="AB139" s="16"/>
      <c r="AD139"/>
    </row>
    <row r="140" spans="1:30" ht="30" x14ac:dyDescent="0.25">
      <c r="A140" s="9">
        <v>136</v>
      </c>
      <c r="B140" s="19">
        <v>0</v>
      </c>
      <c r="C140" s="10" t="s">
        <v>366</v>
      </c>
      <c r="D140" s="43" t="s">
        <v>1426</v>
      </c>
      <c r="E140" s="48" t="s">
        <v>1427</v>
      </c>
      <c r="F140" s="11"/>
      <c r="Y140" s="15">
        <f t="shared" si="4"/>
        <v>136</v>
      </c>
      <c r="Z140" s="15" t="b">
        <v>1</v>
      </c>
      <c r="AA140" s="15" t="str">
        <f t="shared" si="5"/>
        <v>Q028</v>
      </c>
      <c r="AB140" s="16"/>
      <c r="AD140"/>
    </row>
    <row r="141" spans="1:30" ht="30" x14ac:dyDescent="0.25">
      <c r="A141" s="9">
        <v>137</v>
      </c>
      <c r="B141" s="19">
        <v>0</v>
      </c>
      <c r="C141" s="10" t="s">
        <v>368</v>
      </c>
      <c r="D141" s="43" t="s">
        <v>1428</v>
      </c>
      <c r="E141" s="48" t="s">
        <v>1262</v>
      </c>
      <c r="F141" s="11"/>
      <c r="Y141" s="15">
        <f t="shared" si="4"/>
        <v>137</v>
      </c>
      <c r="Z141" s="15" t="b">
        <v>1</v>
      </c>
      <c r="AA141" s="15" t="str">
        <f t="shared" si="5"/>
        <v>Q029</v>
      </c>
      <c r="AB141" s="16"/>
      <c r="AD141"/>
    </row>
    <row r="142" spans="1:30" ht="30" x14ac:dyDescent="0.25">
      <c r="A142" s="9">
        <v>138</v>
      </c>
      <c r="B142" s="19">
        <v>0</v>
      </c>
      <c r="C142" s="10" t="s">
        <v>370</v>
      </c>
      <c r="D142" s="43" t="s">
        <v>1429</v>
      </c>
      <c r="E142" s="48" t="s">
        <v>1262</v>
      </c>
      <c r="F142" s="11"/>
      <c r="Y142" s="15">
        <f t="shared" si="4"/>
        <v>138</v>
      </c>
      <c r="Z142" s="15" t="b">
        <v>1</v>
      </c>
      <c r="AA142" s="15" t="str">
        <f t="shared" si="5"/>
        <v>Q030</v>
      </c>
      <c r="AB142" s="16"/>
      <c r="AD142"/>
    </row>
    <row r="143" spans="1:30" ht="30" x14ac:dyDescent="0.25">
      <c r="A143" s="9">
        <v>139</v>
      </c>
      <c r="B143" s="19">
        <v>0</v>
      </c>
      <c r="C143" s="10" t="s">
        <v>372</v>
      </c>
      <c r="D143" s="43" t="s">
        <v>1430</v>
      </c>
      <c r="E143" s="48" t="s">
        <v>1262</v>
      </c>
      <c r="F143" s="11"/>
      <c r="Y143" s="15">
        <f t="shared" si="4"/>
        <v>139</v>
      </c>
      <c r="Z143" s="15" t="b">
        <v>1</v>
      </c>
      <c r="AA143" s="15" t="str">
        <f t="shared" si="5"/>
        <v>Q031</v>
      </c>
      <c r="AB143" s="16"/>
      <c r="AD143"/>
    </row>
    <row r="144" spans="1:30" x14ac:dyDescent="0.25">
      <c r="A144" s="9">
        <v>140</v>
      </c>
      <c r="B144" s="19">
        <v>0</v>
      </c>
      <c r="C144" s="10" t="s">
        <v>374</v>
      </c>
      <c r="D144" s="43" t="s">
        <v>1431</v>
      </c>
      <c r="E144" s="48" t="s">
        <v>1262</v>
      </c>
      <c r="F144" s="11"/>
      <c r="Y144" s="15">
        <f t="shared" si="4"/>
        <v>140</v>
      </c>
      <c r="Z144" s="15" t="b">
        <v>1</v>
      </c>
      <c r="AA144" s="15" t="str">
        <f t="shared" si="5"/>
        <v>Q032</v>
      </c>
      <c r="AB144" s="16"/>
      <c r="AD144"/>
    </row>
    <row r="145" spans="1:30" ht="30" x14ac:dyDescent="0.25">
      <c r="A145" s="9">
        <v>141</v>
      </c>
      <c r="B145" s="19">
        <v>0</v>
      </c>
      <c r="C145" s="10" t="s">
        <v>376</v>
      </c>
      <c r="D145" s="43" t="s">
        <v>1432</v>
      </c>
      <c r="E145" s="48" t="s">
        <v>1262</v>
      </c>
      <c r="F145" s="11"/>
      <c r="Y145" s="15">
        <f t="shared" si="4"/>
        <v>141</v>
      </c>
      <c r="Z145" s="15" t="b">
        <v>1</v>
      </c>
      <c r="AA145" s="15" t="str">
        <f t="shared" si="5"/>
        <v>Q033</v>
      </c>
      <c r="AB145" s="16"/>
      <c r="AD145"/>
    </row>
    <row r="146" spans="1:30" ht="30" x14ac:dyDescent="0.25">
      <c r="A146" s="9">
        <v>142</v>
      </c>
      <c r="B146" s="19">
        <v>0</v>
      </c>
      <c r="C146" s="10" t="s">
        <v>378</v>
      </c>
      <c r="D146" s="43" t="s">
        <v>1433</v>
      </c>
      <c r="E146" s="48" t="s">
        <v>1262</v>
      </c>
      <c r="F146" s="11"/>
      <c r="Y146" s="15">
        <f t="shared" si="4"/>
        <v>142</v>
      </c>
      <c r="Z146" s="15" t="b">
        <v>1</v>
      </c>
      <c r="AA146" s="15" t="str">
        <f t="shared" si="5"/>
        <v>Q034</v>
      </c>
      <c r="AB146" s="16"/>
      <c r="AD146"/>
    </row>
    <row r="147" spans="1:30" x14ac:dyDescent="0.25">
      <c r="A147" s="9">
        <v>143</v>
      </c>
      <c r="B147" s="19">
        <v>0</v>
      </c>
      <c r="C147" s="10" t="s">
        <v>380</v>
      </c>
      <c r="D147" s="43" t="s">
        <v>1434</v>
      </c>
      <c r="E147" s="48" t="s">
        <v>1262</v>
      </c>
      <c r="F147" s="11"/>
      <c r="Y147" s="15">
        <f t="shared" si="4"/>
        <v>143</v>
      </c>
      <c r="Z147" s="15" t="b">
        <v>1</v>
      </c>
      <c r="AA147" s="15" t="str">
        <f t="shared" si="5"/>
        <v>Q035</v>
      </c>
      <c r="AB147" s="16"/>
      <c r="AD147"/>
    </row>
    <row r="148" spans="1:30" x14ac:dyDescent="0.25">
      <c r="A148" s="9">
        <v>144</v>
      </c>
      <c r="B148" s="19">
        <v>0</v>
      </c>
      <c r="C148" s="10" t="s">
        <v>382</v>
      </c>
      <c r="D148" s="43" t="s">
        <v>1435</v>
      </c>
      <c r="E148" s="48" t="s">
        <v>1262</v>
      </c>
      <c r="F148" s="11"/>
      <c r="Y148" s="15">
        <f t="shared" si="4"/>
        <v>144</v>
      </c>
      <c r="Z148" s="15" t="b">
        <v>1</v>
      </c>
      <c r="AA148" s="15" t="str">
        <f t="shared" si="5"/>
        <v>Q036</v>
      </c>
      <c r="AB148" s="16"/>
      <c r="AD148"/>
    </row>
    <row r="149" spans="1:30" x14ac:dyDescent="0.25">
      <c r="A149" s="9">
        <v>145</v>
      </c>
      <c r="B149" s="19">
        <v>0</v>
      </c>
      <c r="C149" s="10" t="s">
        <v>384</v>
      </c>
      <c r="D149" s="43" t="s">
        <v>1436</v>
      </c>
      <c r="E149" s="48" t="s">
        <v>1262</v>
      </c>
      <c r="F149" s="11"/>
      <c r="Y149" s="15">
        <f t="shared" si="4"/>
        <v>145</v>
      </c>
      <c r="Z149" s="15" t="b">
        <v>1</v>
      </c>
      <c r="AA149" s="15" t="str">
        <f t="shared" si="5"/>
        <v>Q037</v>
      </c>
      <c r="AB149" s="16"/>
      <c r="AD149"/>
    </row>
    <row r="150" spans="1:30" ht="30" x14ac:dyDescent="0.25">
      <c r="A150" s="9">
        <v>146</v>
      </c>
      <c r="B150" s="19">
        <v>0</v>
      </c>
      <c r="C150" s="10" t="s">
        <v>386</v>
      </c>
      <c r="D150" s="43" t="s">
        <v>1437</v>
      </c>
      <c r="E150" s="48" t="s">
        <v>1262</v>
      </c>
      <c r="F150" s="11"/>
      <c r="Y150" s="15">
        <f t="shared" si="4"/>
        <v>146</v>
      </c>
      <c r="Z150" s="15" t="b">
        <v>1</v>
      </c>
      <c r="AA150" s="15" t="str">
        <f t="shared" si="5"/>
        <v>Q038</v>
      </c>
      <c r="AB150" s="16"/>
      <c r="AD150"/>
    </row>
    <row r="151" spans="1:30" x14ac:dyDescent="0.25">
      <c r="A151" s="9">
        <v>147</v>
      </c>
      <c r="B151" s="19">
        <v>0</v>
      </c>
      <c r="C151" s="10" t="s">
        <v>388</v>
      </c>
      <c r="D151" s="43" t="s">
        <v>1438</v>
      </c>
      <c r="E151" s="48" t="s">
        <v>1262</v>
      </c>
      <c r="F151" s="11"/>
      <c r="Y151" s="15">
        <f t="shared" si="4"/>
        <v>147</v>
      </c>
      <c r="Z151" s="15" t="b">
        <v>1</v>
      </c>
      <c r="AA151" s="15" t="str">
        <f t="shared" si="5"/>
        <v>Q039</v>
      </c>
      <c r="AB151" s="16"/>
      <c r="AD151"/>
    </row>
    <row r="152" spans="1:30" ht="30" x14ac:dyDescent="0.25">
      <c r="A152" s="9">
        <v>148</v>
      </c>
      <c r="B152" s="19">
        <v>0</v>
      </c>
      <c r="C152" s="10" t="s">
        <v>390</v>
      </c>
      <c r="D152" s="43" t="s">
        <v>1439</v>
      </c>
      <c r="E152" s="48" t="s">
        <v>1262</v>
      </c>
      <c r="F152" s="11"/>
      <c r="Y152" s="15">
        <f t="shared" si="4"/>
        <v>148</v>
      </c>
      <c r="Z152" s="15" t="b">
        <v>1</v>
      </c>
      <c r="AA152" s="15" t="str">
        <f t="shared" si="5"/>
        <v>Q040</v>
      </c>
      <c r="AB152" s="16"/>
      <c r="AD152"/>
    </row>
    <row r="153" spans="1:30" x14ac:dyDescent="0.25">
      <c r="A153" s="9">
        <v>149</v>
      </c>
      <c r="B153" s="19">
        <v>0</v>
      </c>
      <c r="C153" s="10" t="s">
        <v>393</v>
      </c>
      <c r="D153" s="43" t="s">
        <v>1440</v>
      </c>
      <c r="E153" s="48" t="s">
        <v>1262</v>
      </c>
      <c r="F153" s="11"/>
      <c r="Y153" s="15">
        <f t="shared" si="4"/>
        <v>149</v>
      </c>
      <c r="Z153" s="15" t="b">
        <v>1</v>
      </c>
      <c r="AA153" s="15" t="str">
        <f t="shared" si="5"/>
        <v>Q041</v>
      </c>
      <c r="AB153" s="16"/>
      <c r="AD153"/>
    </row>
    <row r="154" spans="1:30" ht="60" x14ac:dyDescent="0.25">
      <c r="A154" s="9">
        <v>150</v>
      </c>
      <c r="B154" s="19">
        <v>0</v>
      </c>
      <c r="C154" s="10" t="s">
        <v>396</v>
      </c>
      <c r="D154" s="43" t="s">
        <v>1441</v>
      </c>
      <c r="E154" s="48" t="s">
        <v>1442</v>
      </c>
      <c r="F154" s="11"/>
      <c r="Y154" s="15">
        <f t="shared" si="4"/>
        <v>150</v>
      </c>
      <c r="Z154" s="15" t="b">
        <v>1</v>
      </c>
      <c r="AA154" s="15" t="str">
        <f t="shared" si="5"/>
        <v>Q042</v>
      </c>
      <c r="AB154" s="16"/>
      <c r="AD154"/>
    </row>
    <row r="155" spans="1:30" ht="45" x14ac:dyDescent="0.25">
      <c r="A155" s="9">
        <v>151</v>
      </c>
      <c r="B155" s="19">
        <v>0</v>
      </c>
      <c r="C155" s="10" t="s">
        <v>399</v>
      </c>
      <c r="D155" s="43" t="s">
        <v>1443</v>
      </c>
      <c r="E155" s="48" t="s">
        <v>1444</v>
      </c>
      <c r="F155" s="11"/>
      <c r="Y155" s="15">
        <f t="shared" si="4"/>
        <v>151</v>
      </c>
      <c r="Z155" s="15" t="b">
        <v>1</v>
      </c>
      <c r="AA155" s="15" t="str">
        <f t="shared" si="5"/>
        <v>Q043</v>
      </c>
      <c r="AB155" s="16"/>
      <c r="AD155"/>
    </row>
    <row r="156" spans="1:30" x14ac:dyDescent="0.25">
      <c r="A156" s="9">
        <v>152</v>
      </c>
      <c r="B156" s="19">
        <v>0</v>
      </c>
      <c r="C156" s="10" t="s">
        <v>402</v>
      </c>
      <c r="D156" s="43" t="s">
        <v>1445</v>
      </c>
      <c r="E156" s="48" t="s">
        <v>1446</v>
      </c>
      <c r="F156" s="11"/>
      <c r="Y156" s="15">
        <f t="shared" si="4"/>
        <v>152</v>
      </c>
      <c r="Z156" s="15" t="b">
        <v>1</v>
      </c>
      <c r="AA156" s="15" t="str">
        <f t="shared" si="5"/>
        <v>Q044</v>
      </c>
      <c r="AB156" s="16"/>
      <c r="AD156"/>
    </row>
    <row r="157" spans="1:30" ht="30" x14ac:dyDescent="0.25">
      <c r="A157" s="9">
        <v>153</v>
      </c>
      <c r="B157" s="19">
        <v>0</v>
      </c>
      <c r="C157" s="10" t="s">
        <v>405</v>
      </c>
      <c r="D157" s="43" t="s">
        <v>1447</v>
      </c>
      <c r="E157" s="48" t="s">
        <v>1448</v>
      </c>
      <c r="F157" s="11"/>
      <c r="Y157" s="15">
        <f t="shared" si="4"/>
        <v>153</v>
      </c>
      <c r="Z157" s="15" t="b">
        <v>1</v>
      </c>
      <c r="AA157" s="15" t="str">
        <f t="shared" si="5"/>
        <v>Q045</v>
      </c>
      <c r="AB157" s="16"/>
      <c r="AD157"/>
    </row>
    <row r="158" spans="1:30" ht="30" x14ac:dyDescent="0.25">
      <c r="A158" s="9">
        <v>154</v>
      </c>
      <c r="B158" s="19">
        <v>0</v>
      </c>
      <c r="C158" s="10" t="s">
        <v>408</v>
      </c>
      <c r="D158" s="43" t="s">
        <v>1449</v>
      </c>
      <c r="E158" s="48" t="s">
        <v>1450</v>
      </c>
      <c r="F158" s="11"/>
      <c r="Y158" s="15">
        <f t="shared" si="4"/>
        <v>154</v>
      </c>
      <c r="Z158" s="15" t="b">
        <v>1</v>
      </c>
      <c r="AA158" s="15" t="str">
        <f t="shared" si="5"/>
        <v>Q046</v>
      </c>
      <c r="AB158" s="16"/>
      <c r="AD158"/>
    </row>
    <row r="159" spans="1:30" ht="60" x14ac:dyDescent="0.25">
      <c r="A159" s="9">
        <v>155</v>
      </c>
      <c r="B159" s="19">
        <v>0</v>
      </c>
      <c r="C159" s="10" t="s">
        <v>411</v>
      </c>
      <c r="D159" s="43" t="s">
        <v>1451</v>
      </c>
      <c r="E159" s="48" t="s">
        <v>1452</v>
      </c>
      <c r="F159" s="11"/>
      <c r="Y159" s="15">
        <f t="shared" si="4"/>
        <v>155</v>
      </c>
      <c r="Z159" s="15" t="b">
        <v>1</v>
      </c>
      <c r="AA159" s="15" t="str">
        <f t="shared" si="5"/>
        <v>Q047</v>
      </c>
      <c r="AB159" s="16"/>
      <c r="AD159"/>
    </row>
    <row r="160" spans="1:30" ht="45" x14ac:dyDescent="0.25">
      <c r="A160" s="9">
        <v>156</v>
      </c>
      <c r="B160" s="19">
        <v>0</v>
      </c>
      <c r="C160" s="10" t="s">
        <v>414</v>
      </c>
      <c r="D160" s="43" t="s">
        <v>1453</v>
      </c>
      <c r="E160" s="48" t="s">
        <v>1454</v>
      </c>
      <c r="F160" s="11"/>
      <c r="Y160" s="15">
        <f t="shared" si="4"/>
        <v>156</v>
      </c>
      <c r="Z160" s="15" t="b">
        <v>1</v>
      </c>
      <c r="AA160" s="15" t="str">
        <f t="shared" si="5"/>
        <v>Q048</v>
      </c>
      <c r="AB160" s="16"/>
      <c r="AD160"/>
    </row>
    <row r="161" spans="1:30" x14ac:dyDescent="0.25">
      <c r="A161" s="9">
        <v>157</v>
      </c>
      <c r="B161" s="19">
        <v>0</v>
      </c>
      <c r="C161" s="10" t="s">
        <v>416</v>
      </c>
      <c r="D161" s="43" t="s">
        <v>1455</v>
      </c>
      <c r="E161" s="48" t="s">
        <v>1446</v>
      </c>
      <c r="F161" s="11"/>
      <c r="Y161" s="15">
        <f t="shared" si="4"/>
        <v>157</v>
      </c>
      <c r="Z161" s="15" t="b">
        <v>1</v>
      </c>
      <c r="AA161" s="15" t="str">
        <f t="shared" si="5"/>
        <v>Q049</v>
      </c>
      <c r="AB161" s="16"/>
      <c r="AD161"/>
    </row>
    <row r="162" spans="1:30" ht="30" x14ac:dyDescent="0.25">
      <c r="A162" s="9">
        <v>158</v>
      </c>
      <c r="B162" s="19">
        <v>0</v>
      </c>
      <c r="C162" s="10" t="s">
        <v>419</v>
      </c>
      <c r="D162" s="43" t="s">
        <v>1456</v>
      </c>
      <c r="E162" s="48" t="s">
        <v>1448</v>
      </c>
      <c r="F162" s="11"/>
      <c r="Y162" s="15">
        <f t="shared" si="4"/>
        <v>158</v>
      </c>
      <c r="Z162" s="15" t="b">
        <v>1</v>
      </c>
      <c r="AA162" s="15" t="str">
        <f t="shared" si="5"/>
        <v>Q050</v>
      </c>
      <c r="AB162" s="16"/>
      <c r="AD162"/>
    </row>
  </sheetData>
  <autoFilter ref="A4:F5" xr:uid="{B4356DB6-0D78-45EE-A3BF-4C0A2CB1B62F}"/>
  <conditionalFormatting sqref="B5:B162">
    <cfRule type="cellIs" dxfId="9" priority="390" operator="equal">
      <formula>"SIM"</formula>
    </cfRule>
  </conditionalFormatting>
  <dataValidations disablePrompts="1" count="1">
    <dataValidation type="list" allowBlank="1" showInputMessage="1" showErrorMessage="1" sqref="B5:B162" xr:uid="{BA015EB6-DDE5-4135-B5C4-D193FCE16542}">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91" id="{5398EA68-C24D-4ABF-BEFE-C75C59386475}">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92" id="{775A7E92-F5DE-4CD5-AE97-04C6BFCA807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B5:B162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5F4D2-7BCD-44C3-8D5B-8F9A9BB78308}">
  <dimension ref="A1:AD199"/>
  <sheetViews>
    <sheetView zoomScale="90" zoomScaleNormal="90" workbookViewId="0">
      <pane ySplit="4" topLeftCell="A5" activePane="bottomLeft" state="frozen"/>
      <selection pane="bottomLeft" activeCell="A5" sqref="A5:A199"/>
    </sheetView>
  </sheetViews>
  <sheetFormatPr defaultRowHeight="15" x14ac:dyDescent="0.25"/>
  <cols>
    <col min="2" max="2" width="18.7109375" customWidth="1"/>
    <col min="3" max="3" width="30.7109375" customWidth="1"/>
    <col min="4" max="4" width="100.7109375" customWidth="1"/>
    <col min="5" max="5" width="100.7109375" style="46" customWidth="1"/>
    <col min="6" max="6" width="30.85546875"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187</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1457</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222</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1458</v>
      </c>
      <c r="F12" s="11"/>
      <c r="Y12" s="15">
        <f t="shared" si="0"/>
        <v>8</v>
      </c>
      <c r="Z12" s="15" t="b">
        <v>1</v>
      </c>
      <c r="AA12" s="15" t="str">
        <f t="shared" si="1"/>
        <v>TP_ESTADO_CIVIL</v>
      </c>
      <c r="AB12" s="16"/>
      <c r="AD12"/>
    </row>
    <row r="13" spans="1:30" x14ac:dyDescent="0.25">
      <c r="A13" s="9">
        <v>9</v>
      </c>
      <c r="B13" s="19">
        <v>0</v>
      </c>
      <c r="C13" s="10" t="s">
        <v>34</v>
      </c>
      <c r="D13" s="43" t="s">
        <v>54</v>
      </c>
      <c r="E13" s="48" t="s">
        <v>1322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x14ac:dyDescent="0.25">
      <c r="A15" s="9">
        <v>11</v>
      </c>
      <c r="B15" s="19">
        <v>0</v>
      </c>
      <c r="C15" s="10" t="s">
        <v>261</v>
      </c>
      <c r="D15" s="43" t="s">
        <v>1230</v>
      </c>
      <c r="E15" s="48" t="s">
        <v>218</v>
      </c>
      <c r="F15" s="11"/>
      <c r="Y15" s="15">
        <f t="shared" si="0"/>
        <v>11</v>
      </c>
      <c r="Z15" s="15" t="b">
        <v>1</v>
      </c>
      <c r="AA15" s="15" t="str">
        <f t="shared" si="1"/>
        <v>CO_MUNICIPIO_NASCIMENTO</v>
      </c>
      <c r="AB15" s="16"/>
      <c r="AD15"/>
    </row>
    <row r="16" spans="1:30" x14ac:dyDescent="0.25">
      <c r="A16" s="9">
        <v>12</v>
      </c>
      <c r="B16" s="19">
        <v>0</v>
      </c>
      <c r="C16" s="10" t="s">
        <v>263</v>
      </c>
      <c r="D16" s="43" t="s">
        <v>264</v>
      </c>
      <c r="E16" s="48" t="s">
        <v>218</v>
      </c>
      <c r="F16" s="11"/>
      <c r="Y16" s="15">
        <f t="shared" si="0"/>
        <v>12</v>
      </c>
      <c r="Z16" s="15" t="b">
        <v>1</v>
      </c>
      <c r="AA16" s="15" t="str">
        <f t="shared" si="1"/>
        <v>CO_UF_NASCIMENTO</v>
      </c>
      <c r="AB16" s="16"/>
      <c r="AD16"/>
    </row>
    <row r="17" spans="1:30" ht="30" x14ac:dyDescent="0.25">
      <c r="A17" s="9">
        <v>13</v>
      </c>
      <c r="B17" s="19">
        <v>0</v>
      </c>
      <c r="C17" s="10" t="s">
        <v>1317</v>
      </c>
      <c r="D17" s="43" t="s">
        <v>1033</v>
      </c>
      <c r="E17" s="48" t="s">
        <v>1459</v>
      </c>
      <c r="F17" s="11"/>
      <c r="Y17" s="15">
        <f t="shared" si="0"/>
        <v>13</v>
      </c>
      <c r="Z17" s="15" t="b">
        <v>1</v>
      </c>
      <c r="AA17" s="15" t="str">
        <f t="shared" si="1"/>
        <v>TP_ST_CONCLUSAO</v>
      </c>
      <c r="AB17" s="16"/>
      <c r="AD17"/>
    </row>
    <row r="18" spans="1:30" ht="30" x14ac:dyDescent="0.25">
      <c r="A18" s="9">
        <v>14</v>
      </c>
      <c r="B18" s="19">
        <v>0</v>
      </c>
      <c r="C18" s="10" t="s">
        <v>1319</v>
      </c>
      <c r="D18" s="43" t="s">
        <v>118</v>
      </c>
      <c r="E18" s="48" t="s">
        <v>1320</v>
      </c>
      <c r="F18" s="11"/>
      <c r="Y18" s="15">
        <f t="shared" si="0"/>
        <v>14</v>
      </c>
      <c r="Z18" s="15" t="b">
        <v>1</v>
      </c>
      <c r="AA18" s="15" t="str">
        <f t="shared" si="1"/>
        <v>TP_ANO_CONCLUIU</v>
      </c>
      <c r="AB18" s="16"/>
      <c r="AD18"/>
    </row>
    <row r="19" spans="1:30" x14ac:dyDescent="0.25">
      <c r="A19" s="9">
        <v>15</v>
      </c>
      <c r="B19" s="19">
        <v>0</v>
      </c>
      <c r="C19" s="10" t="s">
        <v>227</v>
      </c>
      <c r="D19" s="43" t="s">
        <v>1172</v>
      </c>
      <c r="E19" s="48" t="s">
        <v>1321</v>
      </c>
      <c r="F19" s="11"/>
      <c r="Y19" s="15">
        <f t="shared" si="0"/>
        <v>15</v>
      </c>
      <c r="Z19" s="15" t="b">
        <v>1</v>
      </c>
      <c r="AA19" s="15" t="str">
        <f t="shared" si="1"/>
        <v>TP_ENSINO</v>
      </c>
      <c r="AB19" s="16"/>
      <c r="AD19"/>
    </row>
    <row r="20" spans="1:30" x14ac:dyDescent="0.25">
      <c r="A20" s="9">
        <v>16</v>
      </c>
      <c r="B20" s="19">
        <v>0</v>
      </c>
      <c r="C20" s="10" t="s">
        <v>1315</v>
      </c>
      <c r="D20" s="43" t="s">
        <v>1316</v>
      </c>
      <c r="E20" s="48" t="s">
        <v>229</v>
      </c>
      <c r="F20" s="11"/>
      <c r="Y20" s="15">
        <f t="shared" si="0"/>
        <v>16</v>
      </c>
      <c r="Z20" s="15" t="b">
        <v>1</v>
      </c>
      <c r="AA20" s="15" t="str">
        <f t="shared" si="1"/>
        <v>IN_TREINEIRO</v>
      </c>
      <c r="AB20" s="16"/>
      <c r="AD20"/>
    </row>
    <row r="21" spans="1:30" x14ac:dyDescent="0.25">
      <c r="A21" s="9">
        <v>17</v>
      </c>
      <c r="B21" s="19">
        <v>0</v>
      </c>
      <c r="C21" s="10" t="s">
        <v>235</v>
      </c>
      <c r="D21" s="43" t="s">
        <v>1048</v>
      </c>
      <c r="E21" s="48" t="s">
        <v>218</v>
      </c>
      <c r="F21" s="11"/>
      <c r="Y21" s="15">
        <f t="shared" si="0"/>
        <v>17</v>
      </c>
      <c r="Z21" s="15" t="b">
        <v>1</v>
      </c>
      <c r="AA21" s="15" t="str">
        <f t="shared" si="1"/>
        <v>CO_ESCOLA</v>
      </c>
      <c r="AB21" s="16"/>
      <c r="AD21"/>
    </row>
    <row r="22" spans="1:30" x14ac:dyDescent="0.25">
      <c r="A22" s="9">
        <v>18</v>
      </c>
      <c r="B22" s="19">
        <v>0</v>
      </c>
      <c r="C22" s="10" t="s">
        <v>255</v>
      </c>
      <c r="D22" s="43" t="s">
        <v>1226</v>
      </c>
      <c r="E22" s="48" t="s">
        <v>218</v>
      </c>
      <c r="F22" s="11"/>
      <c r="Y22" s="15">
        <f t="shared" si="0"/>
        <v>18</v>
      </c>
      <c r="Z22" s="15" t="b">
        <v>1</v>
      </c>
      <c r="AA22" s="15" t="str">
        <f t="shared" si="1"/>
        <v>CO_MUNICIPIO_ESCOLA</v>
      </c>
      <c r="AB22" s="16"/>
      <c r="AD22"/>
    </row>
    <row r="23" spans="1:30" x14ac:dyDescent="0.25">
      <c r="A23" s="9">
        <v>19</v>
      </c>
      <c r="B23" s="19">
        <v>0</v>
      </c>
      <c r="C23" s="10" t="s">
        <v>1460</v>
      </c>
      <c r="D23" s="43" t="s">
        <v>109</v>
      </c>
      <c r="E23" s="48" t="s">
        <v>218</v>
      </c>
      <c r="F23" s="11"/>
      <c r="Y23" s="15">
        <f t="shared" si="0"/>
        <v>19</v>
      </c>
      <c r="Z23" s="15" t="b">
        <v>1</v>
      </c>
      <c r="AA23" s="15" t="str">
        <f t="shared" si="1"/>
        <v>CO_UF_ESCOLA</v>
      </c>
      <c r="AB23" s="16"/>
      <c r="AD23"/>
    </row>
    <row r="24" spans="1:30" x14ac:dyDescent="0.25">
      <c r="A24" s="9">
        <v>20</v>
      </c>
      <c r="B24" s="19">
        <v>0</v>
      </c>
      <c r="C24" s="10" t="s">
        <v>236</v>
      </c>
      <c r="D24" s="43" t="s">
        <v>1053</v>
      </c>
      <c r="E24" s="48" t="s">
        <v>237</v>
      </c>
      <c r="F24" s="11"/>
      <c r="Y24" s="15">
        <f t="shared" si="0"/>
        <v>20</v>
      </c>
      <c r="Z24" s="15" t="b">
        <v>1</v>
      </c>
      <c r="AA24" s="15" t="str">
        <f t="shared" si="1"/>
        <v>TP_DEPENDENCIA_ADM_ESCOLA</v>
      </c>
      <c r="AB24" s="16"/>
      <c r="AD24"/>
    </row>
    <row r="25" spans="1:30" x14ac:dyDescent="0.25">
      <c r="A25" s="9">
        <v>21</v>
      </c>
      <c r="B25" s="19">
        <v>0</v>
      </c>
      <c r="C25" s="10" t="s">
        <v>238</v>
      </c>
      <c r="D25" s="43" t="s">
        <v>1055</v>
      </c>
      <c r="E25" s="48" t="s">
        <v>239</v>
      </c>
      <c r="F25" s="11"/>
      <c r="Y25" s="15">
        <f t="shared" si="0"/>
        <v>21</v>
      </c>
      <c r="Z25" s="15" t="b">
        <v>1</v>
      </c>
      <c r="AA25" s="15" t="str">
        <f t="shared" si="1"/>
        <v>TP_LOCALIZACAO_ESCOLA</v>
      </c>
      <c r="AB25" s="16"/>
      <c r="AD25"/>
    </row>
    <row r="26" spans="1:30" x14ac:dyDescent="0.25">
      <c r="A26" s="9">
        <v>22</v>
      </c>
      <c r="B26" s="19">
        <v>0</v>
      </c>
      <c r="C26" s="10" t="s">
        <v>240</v>
      </c>
      <c r="D26" s="43" t="s">
        <v>1057</v>
      </c>
      <c r="E26" s="48" t="s">
        <v>241</v>
      </c>
      <c r="F26" s="11"/>
      <c r="Y26" s="15">
        <f t="shared" si="0"/>
        <v>22</v>
      </c>
      <c r="Z26" s="15" t="b">
        <v>1</v>
      </c>
      <c r="AA26" s="15" t="str">
        <f t="shared" si="1"/>
        <v>TP_SIT_FUNC_ESCOLA</v>
      </c>
      <c r="AB26" s="16"/>
      <c r="AD26"/>
    </row>
    <row r="27" spans="1:30" x14ac:dyDescent="0.25">
      <c r="A27" s="9">
        <v>23</v>
      </c>
      <c r="B27" s="19">
        <v>0</v>
      </c>
      <c r="C27" s="10" t="s">
        <v>9</v>
      </c>
      <c r="D27" s="43" t="s">
        <v>265</v>
      </c>
      <c r="E27" s="48" t="s">
        <v>229</v>
      </c>
      <c r="F27" s="11"/>
      <c r="Y27" s="15">
        <f t="shared" si="0"/>
        <v>23</v>
      </c>
      <c r="Z27" s="15" t="b">
        <v>1</v>
      </c>
      <c r="AA27" s="15" t="str">
        <f t="shared" si="1"/>
        <v>IN_BAIXA_VISAO</v>
      </c>
      <c r="AB27" s="16"/>
      <c r="AD27"/>
    </row>
    <row r="28" spans="1:30" x14ac:dyDescent="0.25">
      <c r="A28" s="9">
        <v>24</v>
      </c>
      <c r="B28" s="19">
        <v>0</v>
      </c>
      <c r="C28" s="10" t="s">
        <v>10</v>
      </c>
      <c r="D28" s="43" t="s">
        <v>266</v>
      </c>
      <c r="E28" s="48" t="s">
        <v>229</v>
      </c>
      <c r="F28" s="11"/>
      <c r="Y28" s="15">
        <f t="shared" si="0"/>
        <v>24</v>
      </c>
      <c r="Z28" s="15" t="b">
        <v>1</v>
      </c>
      <c r="AA28" s="15" t="str">
        <f t="shared" si="1"/>
        <v>IN_CEGUEIRA</v>
      </c>
      <c r="AB28" s="16"/>
      <c r="AD28"/>
    </row>
    <row r="29" spans="1:30" x14ac:dyDescent="0.25">
      <c r="A29" s="9">
        <v>25</v>
      </c>
      <c r="B29" s="19">
        <v>0</v>
      </c>
      <c r="C29" s="10" t="s">
        <v>11</v>
      </c>
      <c r="D29" s="43" t="s">
        <v>267</v>
      </c>
      <c r="E29" s="48" t="s">
        <v>229</v>
      </c>
      <c r="F29" s="11"/>
      <c r="Y29" s="15">
        <f t="shared" si="0"/>
        <v>25</v>
      </c>
      <c r="Z29" s="15" t="b">
        <v>1</v>
      </c>
      <c r="AA29" s="15" t="str">
        <f t="shared" si="1"/>
        <v>IN_SURDEZ</v>
      </c>
      <c r="AB29" s="16"/>
      <c r="AD29"/>
    </row>
    <row r="30" spans="1:30" x14ac:dyDescent="0.25">
      <c r="A30" s="9">
        <v>26</v>
      </c>
      <c r="B30" s="19">
        <v>0</v>
      </c>
      <c r="C30" s="10" t="s">
        <v>12</v>
      </c>
      <c r="D30" s="43" t="s">
        <v>268</v>
      </c>
      <c r="E30" s="48" t="s">
        <v>229</v>
      </c>
      <c r="F30" s="11"/>
      <c r="Y30" s="15">
        <f t="shared" si="0"/>
        <v>26</v>
      </c>
      <c r="Z30" s="15" t="b">
        <v>1</v>
      </c>
      <c r="AA30" s="15" t="str">
        <f t="shared" si="1"/>
        <v>IN_DEFICIENCIA_AUDITIVA</v>
      </c>
      <c r="AB30" s="16"/>
      <c r="AD30"/>
    </row>
    <row r="31" spans="1:30" x14ac:dyDescent="0.25">
      <c r="A31" s="9">
        <v>27</v>
      </c>
      <c r="B31" s="19">
        <v>0</v>
      </c>
      <c r="C31" s="10" t="s">
        <v>13</v>
      </c>
      <c r="D31" s="43" t="s">
        <v>269</v>
      </c>
      <c r="E31" s="48" t="s">
        <v>229</v>
      </c>
      <c r="F31" s="11"/>
      <c r="Y31" s="15">
        <f t="shared" si="0"/>
        <v>27</v>
      </c>
      <c r="Z31" s="15" t="b">
        <v>1</v>
      </c>
      <c r="AA31" s="15" t="str">
        <f t="shared" si="1"/>
        <v>IN_SURDO_CEGUEIRA</v>
      </c>
      <c r="AB31" s="16"/>
      <c r="AD31"/>
    </row>
    <row r="32" spans="1:30" x14ac:dyDescent="0.25">
      <c r="A32" s="9">
        <v>28</v>
      </c>
      <c r="B32" s="19">
        <v>0</v>
      </c>
      <c r="C32" s="10" t="s">
        <v>14</v>
      </c>
      <c r="D32" s="43" t="s">
        <v>270</v>
      </c>
      <c r="E32" s="48" t="s">
        <v>229</v>
      </c>
      <c r="F32" s="11"/>
      <c r="Y32" s="15">
        <f t="shared" si="0"/>
        <v>28</v>
      </c>
      <c r="Z32" s="15" t="b">
        <v>1</v>
      </c>
      <c r="AA32" s="15" t="str">
        <f t="shared" si="1"/>
        <v>IN_DEFICIENCIA_FISICA</v>
      </c>
      <c r="AB32" s="16"/>
      <c r="AD32"/>
    </row>
    <row r="33" spans="1:30" x14ac:dyDescent="0.25">
      <c r="A33" s="9">
        <v>29</v>
      </c>
      <c r="B33" s="19">
        <v>0</v>
      </c>
      <c r="C33" s="10" t="s">
        <v>15</v>
      </c>
      <c r="D33" s="43" t="s">
        <v>271</v>
      </c>
      <c r="E33" s="48" t="s">
        <v>229</v>
      </c>
      <c r="F33" s="11"/>
      <c r="Y33" s="15">
        <f t="shared" si="0"/>
        <v>29</v>
      </c>
      <c r="Z33" s="15" t="b">
        <v>1</v>
      </c>
      <c r="AA33" s="15" t="str">
        <f t="shared" si="1"/>
        <v>IN_DEFICIENCIA_MENTAL</v>
      </c>
      <c r="AB33" s="16"/>
      <c r="AD33"/>
    </row>
    <row r="34" spans="1:30" x14ac:dyDescent="0.25">
      <c r="A34" s="9">
        <v>30</v>
      </c>
      <c r="B34" s="19">
        <v>0</v>
      </c>
      <c r="C34" s="10" t="s">
        <v>16</v>
      </c>
      <c r="D34" s="43" t="s">
        <v>272</v>
      </c>
      <c r="E34" s="48" t="s">
        <v>229</v>
      </c>
      <c r="F34" s="11"/>
      <c r="Y34" s="15">
        <f t="shared" si="0"/>
        <v>30</v>
      </c>
      <c r="Z34" s="15" t="b">
        <v>1</v>
      </c>
      <c r="AA34" s="15" t="str">
        <f t="shared" si="1"/>
        <v>IN_DEFICIT_ATENCAO</v>
      </c>
      <c r="AB34" s="16"/>
      <c r="AD34"/>
    </row>
    <row r="35" spans="1:30" x14ac:dyDescent="0.25">
      <c r="A35" s="9">
        <v>31</v>
      </c>
      <c r="B35" s="19">
        <v>0</v>
      </c>
      <c r="C35" s="10" t="s">
        <v>17</v>
      </c>
      <c r="D35" s="43" t="s">
        <v>273</v>
      </c>
      <c r="E35" s="48" t="s">
        <v>229</v>
      </c>
      <c r="F35" s="11"/>
      <c r="Y35" s="15">
        <f t="shared" si="0"/>
        <v>31</v>
      </c>
      <c r="Z35" s="15" t="b">
        <v>1</v>
      </c>
      <c r="AA35" s="15" t="str">
        <f t="shared" si="1"/>
        <v>IN_DISLEXIA</v>
      </c>
      <c r="AB35" s="16"/>
      <c r="AD35"/>
    </row>
    <row r="36" spans="1:30" x14ac:dyDescent="0.25">
      <c r="A36" s="9">
        <v>32</v>
      </c>
      <c r="B36" s="19">
        <v>0</v>
      </c>
      <c r="C36" s="10" t="s">
        <v>1323</v>
      </c>
      <c r="D36" s="43" t="s">
        <v>1324</v>
      </c>
      <c r="E36" s="48" t="s">
        <v>229</v>
      </c>
      <c r="F36" s="11"/>
      <c r="Y36" s="15">
        <f t="shared" si="0"/>
        <v>32</v>
      </c>
      <c r="Z36" s="15" t="b">
        <v>1</v>
      </c>
      <c r="AA36" s="15" t="str">
        <f t="shared" si="1"/>
        <v>IN_DISCALCULIA</v>
      </c>
      <c r="AB36" s="16"/>
      <c r="AD36"/>
    </row>
    <row r="37" spans="1:30" x14ac:dyDescent="0.25">
      <c r="A37" s="9">
        <v>33</v>
      </c>
      <c r="B37" s="19">
        <v>0</v>
      </c>
      <c r="C37" s="10" t="s">
        <v>21</v>
      </c>
      <c r="D37" s="43" t="s">
        <v>277</v>
      </c>
      <c r="E37" s="48" t="s">
        <v>229</v>
      </c>
      <c r="F37" s="11"/>
      <c r="Y37" s="15">
        <f t="shared" si="0"/>
        <v>33</v>
      </c>
      <c r="Z37" s="15" t="b">
        <v>1</v>
      </c>
      <c r="AA37" s="15" t="str">
        <f t="shared" si="1"/>
        <v>IN_AUTISMO</v>
      </c>
      <c r="AB37" s="16"/>
      <c r="AD37"/>
    </row>
    <row r="38" spans="1:30" x14ac:dyDescent="0.25">
      <c r="A38" s="9">
        <v>34</v>
      </c>
      <c r="B38" s="19">
        <v>0</v>
      </c>
      <c r="C38" s="10" t="s">
        <v>1325</v>
      </c>
      <c r="D38" s="43" t="s">
        <v>1326</v>
      </c>
      <c r="E38" s="48" t="s">
        <v>229</v>
      </c>
      <c r="F38" s="11"/>
      <c r="Y38" s="15">
        <f t="shared" si="0"/>
        <v>34</v>
      </c>
      <c r="Z38" s="15" t="b">
        <v>1</v>
      </c>
      <c r="AA38" s="15" t="str">
        <f t="shared" si="1"/>
        <v>IN_VISAO_MONOCULAR</v>
      </c>
      <c r="AB38" s="16"/>
      <c r="AD38"/>
    </row>
    <row r="39" spans="1:30" x14ac:dyDescent="0.25">
      <c r="A39" s="9">
        <v>35</v>
      </c>
      <c r="B39" s="19">
        <v>0</v>
      </c>
      <c r="C39" s="10" t="s">
        <v>1327</v>
      </c>
      <c r="D39" s="43" t="s">
        <v>1328</v>
      </c>
      <c r="E39" s="48" t="s">
        <v>229</v>
      </c>
      <c r="F39" s="11"/>
      <c r="Y39" s="15">
        <f t="shared" si="0"/>
        <v>35</v>
      </c>
      <c r="Z39" s="15" t="b">
        <v>1</v>
      </c>
      <c r="AA39" s="15" t="str">
        <f t="shared" si="1"/>
        <v>IN_OUTRA_DEF</v>
      </c>
      <c r="AB39" s="16"/>
      <c r="AD39"/>
    </row>
    <row r="40" spans="1:30" x14ac:dyDescent="0.25">
      <c r="A40" s="9">
        <v>36</v>
      </c>
      <c r="B40" s="19">
        <v>0</v>
      </c>
      <c r="C40" s="10" t="s">
        <v>52</v>
      </c>
      <c r="D40" s="43" t="s">
        <v>278</v>
      </c>
      <c r="E40" s="48" t="s">
        <v>229</v>
      </c>
      <c r="F40" s="11"/>
      <c r="Y40" s="15">
        <f t="shared" si="0"/>
        <v>36</v>
      </c>
      <c r="Z40" s="15" t="b">
        <v>1</v>
      </c>
      <c r="AA40" s="15" t="str">
        <f t="shared" si="1"/>
        <v>IN_SABATISTA</v>
      </c>
      <c r="AB40" s="16"/>
      <c r="AD40"/>
    </row>
    <row r="41" spans="1:30" x14ac:dyDescent="0.25">
      <c r="A41" s="9">
        <v>37</v>
      </c>
      <c r="B41" s="19">
        <v>0</v>
      </c>
      <c r="C41" s="10" t="s">
        <v>18</v>
      </c>
      <c r="D41" s="43" t="s">
        <v>274</v>
      </c>
      <c r="E41" s="48" t="s">
        <v>229</v>
      </c>
      <c r="F41" s="11"/>
      <c r="Y41" s="15">
        <f t="shared" si="0"/>
        <v>37</v>
      </c>
      <c r="Z41" s="15" t="b">
        <v>1</v>
      </c>
      <c r="AA41" s="15" t="str">
        <f t="shared" si="1"/>
        <v>IN_GESTANTE</v>
      </c>
      <c r="AB41" s="16"/>
      <c r="AD41"/>
    </row>
    <row r="42" spans="1:30" x14ac:dyDescent="0.25">
      <c r="A42" s="9">
        <v>38</v>
      </c>
      <c r="B42" s="19">
        <v>0</v>
      </c>
      <c r="C42" s="10" t="s">
        <v>19</v>
      </c>
      <c r="D42" s="43" t="s">
        <v>275</v>
      </c>
      <c r="E42" s="48" t="s">
        <v>229</v>
      </c>
      <c r="F42" s="11"/>
      <c r="Y42" s="15">
        <f t="shared" si="0"/>
        <v>38</v>
      </c>
      <c r="Z42" s="15" t="b">
        <v>1</v>
      </c>
      <c r="AA42" s="15" t="str">
        <f t="shared" si="1"/>
        <v>IN_LACTANTE</v>
      </c>
      <c r="AB42" s="16"/>
      <c r="AD42"/>
    </row>
    <row r="43" spans="1:30" x14ac:dyDescent="0.25">
      <c r="A43" s="9">
        <v>39</v>
      </c>
      <c r="B43" s="19">
        <v>0</v>
      </c>
      <c r="C43" s="10" t="s">
        <v>20</v>
      </c>
      <c r="D43" s="43" t="s">
        <v>276</v>
      </c>
      <c r="E43" s="48" t="s">
        <v>229</v>
      </c>
      <c r="F43" s="11"/>
      <c r="Y43" s="15">
        <f t="shared" si="0"/>
        <v>39</v>
      </c>
      <c r="Z43" s="15" t="b">
        <v>1</v>
      </c>
      <c r="AA43" s="15" t="str">
        <f t="shared" si="1"/>
        <v>IN_IDOSO</v>
      </c>
      <c r="AB43" s="16"/>
      <c r="AD43"/>
    </row>
    <row r="44" spans="1:30" x14ac:dyDescent="0.25">
      <c r="A44" s="9">
        <v>40</v>
      </c>
      <c r="B44" s="19">
        <v>0</v>
      </c>
      <c r="C44" s="10" t="s">
        <v>233</v>
      </c>
      <c r="D44" s="43" t="s">
        <v>234</v>
      </c>
      <c r="E44" s="48" t="s">
        <v>229</v>
      </c>
      <c r="F44" s="11"/>
      <c r="Y44" s="15">
        <f t="shared" si="0"/>
        <v>40</v>
      </c>
      <c r="Z44" s="15" t="b">
        <v>1</v>
      </c>
      <c r="AA44" s="15" t="str">
        <f t="shared" si="1"/>
        <v>IN_CLASSE_HOSPITALAR</v>
      </c>
      <c r="AB44" s="16"/>
      <c r="AD44"/>
    </row>
    <row r="45" spans="1:30" x14ac:dyDescent="0.25">
      <c r="A45" s="9">
        <v>41</v>
      </c>
      <c r="B45" s="19">
        <v>0</v>
      </c>
      <c r="C45" s="10" t="s">
        <v>1329</v>
      </c>
      <c r="D45" s="43" t="s">
        <v>1330</v>
      </c>
      <c r="E45" s="48" t="s">
        <v>229</v>
      </c>
      <c r="F45" s="11"/>
      <c r="Y45" s="15">
        <f t="shared" si="0"/>
        <v>41</v>
      </c>
      <c r="Z45" s="15" t="b">
        <v>1</v>
      </c>
      <c r="AA45" s="15" t="str">
        <f t="shared" si="1"/>
        <v>IN_SEM_RECURSO</v>
      </c>
      <c r="AB45" s="16"/>
      <c r="AD45"/>
    </row>
    <row r="46" spans="1:30" x14ac:dyDescent="0.25">
      <c r="A46" s="9">
        <v>42</v>
      </c>
      <c r="B46" s="19">
        <v>0</v>
      </c>
      <c r="C46" s="10" t="s">
        <v>22</v>
      </c>
      <c r="D46" s="43" t="s">
        <v>1038</v>
      </c>
      <c r="E46" s="48" t="s">
        <v>229</v>
      </c>
      <c r="F46" s="11"/>
      <c r="Y46" s="15">
        <f t="shared" si="0"/>
        <v>42</v>
      </c>
      <c r="Z46" s="15" t="b">
        <v>1</v>
      </c>
      <c r="AA46" s="15" t="str">
        <f t="shared" si="1"/>
        <v>IN_BRAILLE</v>
      </c>
      <c r="AB46" s="16"/>
      <c r="AD46"/>
    </row>
    <row r="47" spans="1:30" x14ac:dyDescent="0.25">
      <c r="A47" s="9">
        <v>43</v>
      </c>
      <c r="B47" s="19">
        <v>0</v>
      </c>
      <c r="C47" s="10" t="s">
        <v>23</v>
      </c>
      <c r="D47" s="43" t="s">
        <v>1461</v>
      </c>
      <c r="E47" s="48" t="s">
        <v>229</v>
      </c>
      <c r="F47" s="11"/>
      <c r="Y47" s="15">
        <f t="shared" si="0"/>
        <v>43</v>
      </c>
      <c r="Z47" s="15" t="b">
        <v>1</v>
      </c>
      <c r="AA47" s="15" t="str">
        <f t="shared" si="1"/>
        <v>IN_AMPLIADA_24</v>
      </c>
      <c r="AB47" s="16"/>
      <c r="AD47"/>
    </row>
    <row r="48" spans="1:30" x14ac:dyDescent="0.25">
      <c r="A48" s="9">
        <v>44</v>
      </c>
      <c r="B48" s="19">
        <v>0</v>
      </c>
      <c r="C48" s="10" t="s">
        <v>24</v>
      </c>
      <c r="D48" s="43" t="s">
        <v>1462</v>
      </c>
      <c r="E48" s="48" t="s">
        <v>229</v>
      </c>
      <c r="F48" s="11"/>
      <c r="Y48" s="15">
        <f t="shared" si="0"/>
        <v>44</v>
      </c>
      <c r="Z48" s="15" t="b">
        <v>1</v>
      </c>
      <c r="AA48" s="15" t="str">
        <f t="shared" si="1"/>
        <v>IN_AMPLIADA_18</v>
      </c>
      <c r="AB48" s="16"/>
      <c r="AD48"/>
    </row>
    <row r="49" spans="1:30" x14ac:dyDescent="0.25">
      <c r="A49" s="9">
        <v>45</v>
      </c>
      <c r="B49" s="19">
        <v>0</v>
      </c>
      <c r="C49" s="10" t="s">
        <v>25</v>
      </c>
      <c r="D49" s="43" t="s">
        <v>1463</v>
      </c>
      <c r="E49" s="48" t="s">
        <v>229</v>
      </c>
      <c r="F49" s="11"/>
      <c r="Y49" s="15">
        <f t="shared" si="0"/>
        <v>45</v>
      </c>
      <c r="Z49" s="15" t="b">
        <v>1</v>
      </c>
      <c r="AA49" s="15" t="str">
        <f t="shared" si="1"/>
        <v>IN_LEDOR</v>
      </c>
      <c r="AB49" s="16"/>
      <c r="AD49"/>
    </row>
    <row r="50" spans="1:30" x14ac:dyDescent="0.25">
      <c r="A50" s="9">
        <v>46</v>
      </c>
      <c r="B50" s="19">
        <v>0</v>
      </c>
      <c r="C50" s="10" t="s">
        <v>1334</v>
      </c>
      <c r="D50" s="43" t="s">
        <v>1042</v>
      </c>
      <c r="E50" s="48" t="s">
        <v>229</v>
      </c>
      <c r="F50" s="11"/>
      <c r="Y50" s="15">
        <f t="shared" si="0"/>
        <v>46</v>
      </c>
      <c r="Z50" s="15" t="b">
        <v>1</v>
      </c>
      <c r="AA50" s="15" t="str">
        <f t="shared" si="1"/>
        <v>IN_SALA_FACIL_ACESSO</v>
      </c>
      <c r="AB50" s="16"/>
      <c r="AD50"/>
    </row>
    <row r="51" spans="1:30" x14ac:dyDescent="0.25">
      <c r="A51" s="9">
        <v>47</v>
      </c>
      <c r="B51" s="19">
        <v>0</v>
      </c>
      <c r="C51" s="10" t="s">
        <v>26</v>
      </c>
      <c r="D51" s="43" t="s">
        <v>1464</v>
      </c>
      <c r="E51" s="48" t="s">
        <v>229</v>
      </c>
      <c r="F51" s="11"/>
      <c r="Y51" s="15">
        <f t="shared" si="0"/>
        <v>47</v>
      </c>
      <c r="Z51" s="15" t="b">
        <v>1</v>
      </c>
      <c r="AA51" s="15" t="str">
        <f t="shared" si="1"/>
        <v>IN_TRANSCRICAO</v>
      </c>
      <c r="AB51" s="16"/>
      <c r="AD51"/>
    </row>
    <row r="52" spans="1:30" x14ac:dyDescent="0.25">
      <c r="A52" s="9">
        <v>48</v>
      </c>
      <c r="B52" s="19">
        <v>0</v>
      </c>
      <c r="C52" s="10" t="s">
        <v>27</v>
      </c>
      <c r="D52" s="43" t="s">
        <v>1465</v>
      </c>
      <c r="E52" s="48" t="s">
        <v>229</v>
      </c>
      <c r="F52" s="11"/>
      <c r="Y52" s="15">
        <f t="shared" si="0"/>
        <v>48</v>
      </c>
      <c r="Z52" s="15" t="b">
        <v>1</v>
      </c>
      <c r="AA52" s="15" t="str">
        <f t="shared" si="1"/>
        <v>IN_LIBRAS</v>
      </c>
      <c r="AB52" s="16"/>
      <c r="AD52"/>
    </row>
    <row r="53" spans="1:30" x14ac:dyDescent="0.25">
      <c r="A53" s="9">
        <v>49</v>
      </c>
      <c r="B53" s="19">
        <v>0</v>
      </c>
      <c r="C53" s="10" t="s">
        <v>28</v>
      </c>
      <c r="D53" s="43" t="s">
        <v>279</v>
      </c>
      <c r="E53" s="48" t="s">
        <v>229</v>
      </c>
      <c r="F53" s="11"/>
      <c r="Y53" s="15">
        <f t="shared" si="0"/>
        <v>49</v>
      </c>
      <c r="Z53" s="15" t="b">
        <v>1</v>
      </c>
      <c r="AA53" s="15" t="str">
        <f t="shared" si="1"/>
        <v>IN_LEITURA_LABIAL</v>
      </c>
      <c r="AB53" s="16"/>
      <c r="AD53"/>
    </row>
    <row r="54" spans="1:30" x14ac:dyDescent="0.25">
      <c r="A54" s="9">
        <v>50</v>
      </c>
      <c r="B54" s="19">
        <v>0</v>
      </c>
      <c r="C54" s="10" t="s">
        <v>29</v>
      </c>
      <c r="D54" s="43" t="s">
        <v>280</v>
      </c>
      <c r="E54" s="48" t="s">
        <v>229</v>
      </c>
      <c r="F54" s="11"/>
      <c r="Y54" s="15">
        <f t="shared" si="0"/>
        <v>50</v>
      </c>
      <c r="Z54" s="15" t="b">
        <v>1</v>
      </c>
      <c r="AA54" s="15" t="str">
        <f t="shared" si="1"/>
        <v>IN_MESA_CADEIRA_RODAS</v>
      </c>
      <c r="AB54" s="16"/>
      <c r="AD54"/>
    </row>
    <row r="55" spans="1:30" x14ac:dyDescent="0.25">
      <c r="A55" s="9">
        <v>51</v>
      </c>
      <c r="B55" s="19">
        <v>0</v>
      </c>
      <c r="C55" s="10" t="s">
        <v>30</v>
      </c>
      <c r="D55" s="43" t="s">
        <v>281</v>
      </c>
      <c r="E55" s="48" t="s">
        <v>229</v>
      </c>
      <c r="F55" s="11"/>
      <c r="Y55" s="15">
        <f t="shared" si="0"/>
        <v>51</v>
      </c>
      <c r="Z55" s="15" t="b">
        <v>1</v>
      </c>
      <c r="AA55" s="15" t="str">
        <f t="shared" si="1"/>
        <v>IN_MESA_CADEIRA_SEPARADA</v>
      </c>
      <c r="AB55" s="16"/>
      <c r="AD55"/>
    </row>
    <row r="56" spans="1:30" x14ac:dyDescent="0.25">
      <c r="A56" s="9">
        <v>52</v>
      </c>
      <c r="B56" s="19">
        <v>0</v>
      </c>
      <c r="C56" s="10" t="s">
        <v>31</v>
      </c>
      <c r="D56" s="43" t="s">
        <v>282</v>
      </c>
      <c r="E56" s="48" t="s">
        <v>229</v>
      </c>
      <c r="F56" s="11"/>
      <c r="Y56" s="15">
        <f t="shared" si="0"/>
        <v>52</v>
      </c>
      <c r="Z56" s="15" t="b">
        <v>1</v>
      </c>
      <c r="AA56" s="15" t="str">
        <f t="shared" si="1"/>
        <v>IN_APOIO_PERNA</v>
      </c>
      <c r="AB56" s="16"/>
      <c r="AD56"/>
    </row>
    <row r="57" spans="1:30" x14ac:dyDescent="0.25">
      <c r="A57" s="9">
        <v>53</v>
      </c>
      <c r="B57" s="19">
        <v>0</v>
      </c>
      <c r="C57" s="10" t="s">
        <v>32</v>
      </c>
      <c r="D57" s="43" t="s">
        <v>146</v>
      </c>
      <c r="E57" s="48" t="s">
        <v>229</v>
      </c>
      <c r="F57" s="11"/>
      <c r="Y57" s="15">
        <f t="shared" si="0"/>
        <v>53</v>
      </c>
      <c r="Z57" s="15" t="b">
        <v>1</v>
      </c>
      <c r="AA57" s="15" t="str">
        <f t="shared" si="1"/>
        <v>IN_GUIA_INTERPRETE</v>
      </c>
      <c r="AB57" s="16"/>
      <c r="AD57"/>
    </row>
    <row r="58" spans="1:30" x14ac:dyDescent="0.25">
      <c r="A58" s="9">
        <v>54</v>
      </c>
      <c r="B58" s="19">
        <v>0</v>
      </c>
      <c r="C58" s="10" t="s">
        <v>1335</v>
      </c>
      <c r="D58" s="43" t="s">
        <v>1336</v>
      </c>
      <c r="E58" s="48" t="s">
        <v>229</v>
      </c>
      <c r="F58" s="11"/>
      <c r="Y58" s="15">
        <f t="shared" si="0"/>
        <v>54</v>
      </c>
      <c r="Z58" s="15" t="b">
        <v>1</v>
      </c>
      <c r="AA58" s="15" t="str">
        <f t="shared" si="1"/>
        <v>IN_MACA</v>
      </c>
      <c r="AB58" s="16"/>
      <c r="AD58"/>
    </row>
    <row r="59" spans="1:30" x14ac:dyDescent="0.25">
      <c r="A59" s="9">
        <v>55</v>
      </c>
      <c r="B59" s="19">
        <v>0</v>
      </c>
      <c r="C59" s="10" t="s">
        <v>1337</v>
      </c>
      <c r="D59" s="43" t="s">
        <v>1338</v>
      </c>
      <c r="E59" s="48" t="s">
        <v>229</v>
      </c>
      <c r="F59" s="11"/>
      <c r="Y59" s="15">
        <f t="shared" si="0"/>
        <v>55</v>
      </c>
      <c r="Z59" s="15" t="b">
        <v>1</v>
      </c>
      <c r="AA59" s="15" t="str">
        <f t="shared" si="1"/>
        <v>IN_COMPUTADOR</v>
      </c>
      <c r="AB59" s="16"/>
      <c r="AD59"/>
    </row>
    <row r="60" spans="1:30" x14ac:dyDescent="0.25">
      <c r="A60" s="9">
        <v>56</v>
      </c>
      <c r="B60" s="19">
        <v>0</v>
      </c>
      <c r="C60" s="10" t="s">
        <v>1339</v>
      </c>
      <c r="D60" s="43" t="s">
        <v>1340</v>
      </c>
      <c r="E60" s="48" t="s">
        <v>229</v>
      </c>
      <c r="F60" s="11"/>
      <c r="Y60" s="15">
        <f t="shared" si="0"/>
        <v>56</v>
      </c>
      <c r="Z60" s="15" t="b">
        <v>1</v>
      </c>
      <c r="AA60" s="15" t="str">
        <f t="shared" si="1"/>
        <v>IN_CADEIRA_ESPECIAL</v>
      </c>
      <c r="AB60" s="16"/>
      <c r="AD60"/>
    </row>
    <row r="61" spans="1:30" x14ac:dyDescent="0.25">
      <c r="A61" s="9">
        <v>57</v>
      </c>
      <c r="B61" s="19">
        <v>0</v>
      </c>
      <c r="C61" s="10" t="s">
        <v>1341</v>
      </c>
      <c r="D61" s="43" t="s">
        <v>1342</v>
      </c>
      <c r="E61" s="48" t="s">
        <v>229</v>
      </c>
      <c r="F61" s="11"/>
      <c r="Y61" s="15">
        <f t="shared" si="0"/>
        <v>57</v>
      </c>
      <c r="Z61" s="15" t="b">
        <v>1</v>
      </c>
      <c r="AA61" s="15" t="str">
        <f t="shared" si="1"/>
        <v>IN_CADEIRA_CANHOTO</v>
      </c>
      <c r="AB61" s="16"/>
      <c r="AD61"/>
    </row>
    <row r="62" spans="1:30" x14ac:dyDescent="0.25">
      <c r="A62" s="9">
        <v>58</v>
      </c>
      <c r="B62" s="19">
        <v>0</v>
      </c>
      <c r="C62" s="10" t="s">
        <v>1343</v>
      </c>
      <c r="D62" s="43" t="s">
        <v>1344</v>
      </c>
      <c r="E62" s="48" t="s">
        <v>229</v>
      </c>
      <c r="F62" s="11"/>
      <c r="Y62" s="15">
        <f t="shared" si="0"/>
        <v>58</v>
      </c>
      <c r="Z62" s="15" t="b">
        <v>1</v>
      </c>
      <c r="AA62" s="15" t="str">
        <f t="shared" si="1"/>
        <v>IN_CADEIRA_ACOLCHOADA</v>
      </c>
      <c r="AB62" s="16"/>
      <c r="AD62"/>
    </row>
    <row r="63" spans="1:30" x14ac:dyDescent="0.25">
      <c r="A63" s="9">
        <v>59</v>
      </c>
      <c r="B63" s="19">
        <v>0</v>
      </c>
      <c r="C63" s="10" t="s">
        <v>1345</v>
      </c>
      <c r="D63" s="43" t="s">
        <v>1346</v>
      </c>
      <c r="E63" s="48" t="s">
        <v>229</v>
      </c>
      <c r="F63" s="11"/>
      <c r="Y63" s="15">
        <f t="shared" si="0"/>
        <v>59</v>
      </c>
      <c r="Z63" s="15" t="b">
        <v>1</v>
      </c>
      <c r="AA63" s="15" t="str">
        <f t="shared" si="1"/>
        <v>IN_PROVA_DEITADO</v>
      </c>
      <c r="AB63" s="16"/>
      <c r="AD63"/>
    </row>
    <row r="64" spans="1:30" x14ac:dyDescent="0.25">
      <c r="A64" s="9">
        <v>60</v>
      </c>
      <c r="B64" s="19">
        <v>0</v>
      </c>
      <c r="C64" s="10" t="s">
        <v>1347</v>
      </c>
      <c r="D64" s="43" t="s">
        <v>1348</v>
      </c>
      <c r="E64" s="48" t="s">
        <v>229</v>
      </c>
      <c r="F64" s="11"/>
      <c r="Y64" s="15">
        <f t="shared" si="0"/>
        <v>60</v>
      </c>
      <c r="Z64" s="15" t="b">
        <v>1</v>
      </c>
      <c r="AA64" s="15" t="str">
        <f t="shared" si="1"/>
        <v>IN_MOBILIARIO_OBESO</v>
      </c>
      <c r="AB64" s="16"/>
      <c r="AD64"/>
    </row>
    <row r="65" spans="1:30" x14ac:dyDescent="0.25">
      <c r="A65" s="9">
        <v>61</v>
      </c>
      <c r="B65" s="19">
        <v>0</v>
      </c>
      <c r="C65" s="10" t="s">
        <v>1349</v>
      </c>
      <c r="D65" s="43" t="s">
        <v>1350</v>
      </c>
      <c r="E65" s="48" t="s">
        <v>229</v>
      </c>
      <c r="F65" s="11"/>
      <c r="Y65" s="15">
        <f t="shared" si="0"/>
        <v>61</v>
      </c>
      <c r="Z65" s="15" t="b">
        <v>1</v>
      </c>
      <c r="AA65" s="15" t="str">
        <f t="shared" si="1"/>
        <v>IN_LAMINA_OVERLAY</v>
      </c>
      <c r="AB65" s="16"/>
      <c r="AD65"/>
    </row>
    <row r="66" spans="1:30" x14ac:dyDescent="0.25">
      <c r="A66" s="9">
        <v>62</v>
      </c>
      <c r="B66" s="19">
        <v>0</v>
      </c>
      <c r="C66" s="10" t="s">
        <v>1351</v>
      </c>
      <c r="D66" s="43" t="s">
        <v>1352</v>
      </c>
      <c r="E66" s="48" t="s">
        <v>229</v>
      </c>
      <c r="F66" s="11"/>
      <c r="Y66" s="15">
        <f t="shared" si="0"/>
        <v>62</v>
      </c>
      <c r="Z66" s="15" t="b">
        <v>1</v>
      </c>
      <c r="AA66" s="15" t="str">
        <f t="shared" si="1"/>
        <v>IN_PROTETOR_AURICULAR</v>
      </c>
      <c r="AB66" s="16"/>
      <c r="AD66"/>
    </row>
    <row r="67" spans="1:30" x14ac:dyDescent="0.25">
      <c r="A67" s="9">
        <v>63</v>
      </c>
      <c r="B67" s="19">
        <v>0</v>
      </c>
      <c r="C67" s="10" t="s">
        <v>1353</v>
      </c>
      <c r="D67" s="43" t="s">
        <v>1354</v>
      </c>
      <c r="E67" s="48" t="s">
        <v>229</v>
      </c>
      <c r="F67" s="11"/>
      <c r="Y67" s="15">
        <f t="shared" si="0"/>
        <v>63</v>
      </c>
      <c r="Z67" s="15" t="b">
        <v>1</v>
      </c>
      <c r="AA67" s="15" t="str">
        <f t="shared" si="1"/>
        <v>IN_MEDIDOR_GLICOSE</v>
      </c>
      <c r="AB67" s="16"/>
      <c r="AD67"/>
    </row>
    <row r="68" spans="1:30" x14ac:dyDescent="0.25">
      <c r="A68" s="9">
        <v>64</v>
      </c>
      <c r="B68" s="19">
        <v>0</v>
      </c>
      <c r="C68" s="10" t="s">
        <v>1355</v>
      </c>
      <c r="D68" s="43" t="s">
        <v>1356</v>
      </c>
      <c r="E68" s="48" t="s">
        <v>229</v>
      </c>
      <c r="F68" s="11"/>
      <c r="Y68" s="15">
        <f t="shared" ref="Y68:Y131" si="2">A68</f>
        <v>64</v>
      </c>
      <c r="Z68" s="15" t="b">
        <v>1</v>
      </c>
      <c r="AA68" s="15" t="str">
        <f t="shared" ref="AA68:AA131" si="3" xml:space="preserve"> IF(Z68 = TRUE, C68, "")</f>
        <v>IN_MAQUINA_BRAILE</v>
      </c>
      <c r="AB68" s="16"/>
      <c r="AD68"/>
    </row>
    <row r="69" spans="1:30" x14ac:dyDescent="0.25">
      <c r="A69" s="9">
        <v>65</v>
      </c>
      <c r="B69" s="19">
        <v>0</v>
      </c>
      <c r="C69" s="10" t="s">
        <v>1357</v>
      </c>
      <c r="D69" s="43" t="s">
        <v>1358</v>
      </c>
      <c r="E69" s="48" t="s">
        <v>229</v>
      </c>
      <c r="F69" s="11"/>
      <c r="Y69" s="15">
        <f t="shared" si="2"/>
        <v>65</v>
      </c>
      <c r="Z69" s="15" t="b">
        <v>1</v>
      </c>
      <c r="AA69" s="15" t="str">
        <f t="shared" si="3"/>
        <v>IN_SOROBAN</v>
      </c>
      <c r="AB69" s="16"/>
      <c r="AD69"/>
    </row>
    <row r="70" spans="1:30" x14ac:dyDescent="0.25">
      <c r="A70" s="9">
        <v>66</v>
      </c>
      <c r="B70" s="19">
        <v>0</v>
      </c>
      <c r="C70" s="10" t="s">
        <v>1359</v>
      </c>
      <c r="D70" s="43" t="s">
        <v>1466</v>
      </c>
      <c r="E70" s="48" t="s">
        <v>229</v>
      </c>
      <c r="F70" s="11"/>
      <c r="Y70" s="15">
        <f t="shared" si="2"/>
        <v>66</v>
      </c>
      <c r="Z70" s="15" t="b">
        <v>1</v>
      </c>
      <c r="AA70" s="15" t="str">
        <f t="shared" si="3"/>
        <v>IN_MARCA_PASSO</v>
      </c>
      <c r="AB70" s="16"/>
      <c r="AD70"/>
    </row>
    <row r="71" spans="1:30" x14ac:dyDescent="0.25">
      <c r="A71" s="9">
        <v>67</v>
      </c>
      <c r="B71" s="19">
        <v>0</v>
      </c>
      <c r="C71" s="10" t="s">
        <v>1361</v>
      </c>
      <c r="D71" s="43" t="s">
        <v>1362</v>
      </c>
      <c r="E71" s="48" t="s">
        <v>229</v>
      </c>
      <c r="F71" s="11"/>
      <c r="Y71" s="15">
        <f t="shared" si="2"/>
        <v>67</v>
      </c>
      <c r="Z71" s="15" t="b">
        <v>1</v>
      </c>
      <c r="AA71" s="15" t="str">
        <f t="shared" si="3"/>
        <v>IN_SONDA</v>
      </c>
      <c r="AB71" s="16"/>
      <c r="AD71"/>
    </row>
    <row r="72" spans="1:30" x14ac:dyDescent="0.25">
      <c r="A72" s="9">
        <v>68</v>
      </c>
      <c r="B72" s="19">
        <v>0</v>
      </c>
      <c r="C72" s="10" t="s">
        <v>1363</v>
      </c>
      <c r="D72" s="43" t="s">
        <v>1364</v>
      </c>
      <c r="E72" s="48" t="s">
        <v>229</v>
      </c>
      <c r="F72" s="11"/>
      <c r="Y72" s="15">
        <f t="shared" si="2"/>
        <v>68</v>
      </c>
      <c r="Z72" s="15" t="b">
        <v>1</v>
      </c>
      <c r="AA72" s="15" t="str">
        <f t="shared" si="3"/>
        <v>IN_MEDICAMENTOS</v>
      </c>
      <c r="AB72" s="16"/>
      <c r="AD72"/>
    </row>
    <row r="73" spans="1:30" x14ac:dyDescent="0.25">
      <c r="A73" s="9">
        <v>69</v>
      </c>
      <c r="B73" s="19">
        <v>0</v>
      </c>
      <c r="C73" s="10" t="s">
        <v>1365</v>
      </c>
      <c r="D73" s="43" t="s">
        <v>1366</v>
      </c>
      <c r="E73" s="48" t="s">
        <v>229</v>
      </c>
      <c r="F73" s="11"/>
      <c r="Y73" s="15">
        <f t="shared" si="2"/>
        <v>69</v>
      </c>
      <c r="Z73" s="15" t="b">
        <v>1</v>
      </c>
      <c r="AA73" s="15" t="str">
        <f t="shared" si="3"/>
        <v>IN_SALA_INDIVIDUAL</v>
      </c>
      <c r="AB73" s="16"/>
      <c r="AD73"/>
    </row>
    <row r="74" spans="1:30" x14ac:dyDescent="0.25">
      <c r="A74" s="9">
        <v>70</v>
      </c>
      <c r="B74" s="19">
        <v>0</v>
      </c>
      <c r="C74" s="10" t="s">
        <v>1367</v>
      </c>
      <c r="D74" s="43" t="s">
        <v>1368</v>
      </c>
      <c r="E74" s="48" t="s">
        <v>229</v>
      </c>
      <c r="F74" s="11"/>
      <c r="Y74" s="15">
        <f t="shared" si="2"/>
        <v>70</v>
      </c>
      <c r="Z74" s="15" t="b">
        <v>1</v>
      </c>
      <c r="AA74" s="15" t="str">
        <f t="shared" si="3"/>
        <v>IN_SALA_ESPECIAL</v>
      </c>
      <c r="AB74" s="16"/>
      <c r="AD74"/>
    </row>
    <row r="75" spans="1:30" x14ac:dyDescent="0.25">
      <c r="A75" s="9">
        <v>71</v>
      </c>
      <c r="B75" s="19">
        <v>0</v>
      </c>
      <c r="C75" s="10" t="s">
        <v>1369</v>
      </c>
      <c r="D75" s="43" t="s">
        <v>1370</v>
      </c>
      <c r="E75" s="48" t="s">
        <v>229</v>
      </c>
      <c r="F75" s="11"/>
      <c r="Y75" s="15">
        <f t="shared" si="2"/>
        <v>71</v>
      </c>
      <c r="Z75" s="15" t="b">
        <v>1</v>
      </c>
      <c r="AA75" s="15" t="str">
        <f t="shared" si="3"/>
        <v>IN_SALA_ACOMPANHANTE</v>
      </c>
      <c r="AB75" s="16"/>
      <c r="AD75"/>
    </row>
    <row r="76" spans="1:30" x14ac:dyDescent="0.25">
      <c r="A76" s="9">
        <v>72</v>
      </c>
      <c r="B76" s="19">
        <v>0</v>
      </c>
      <c r="C76" s="10" t="s">
        <v>1371</v>
      </c>
      <c r="D76" s="43" t="s">
        <v>1372</v>
      </c>
      <c r="E76" s="48" t="s">
        <v>229</v>
      </c>
      <c r="F76" s="11"/>
      <c r="Y76" s="15">
        <f t="shared" si="2"/>
        <v>72</v>
      </c>
      <c r="Z76" s="15" t="b">
        <v>1</v>
      </c>
      <c r="AA76" s="15" t="str">
        <f t="shared" si="3"/>
        <v>IN_MOBILIARIO_ESPECIFICO</v>
      </c>
      <c r="AB76" s="16"/>
      <c r="AD76"/>
    </row>
    <row r="77" spans="1:30" x14ac:dyDescent="0.25">
      <c r="A77" s="9">
        <v>73</v>
      </c>
      <c r="B77" s="19">
        <v>0</v>
      </c>
      <c r="C77" s="10" t="s">
        <v>1373</v>
      </c>
      <c r="D77" s="43" t="s">
        <v>1374</v>
      </c>
      <c r="E77" s="48" t="s">
        <v>229</v>
      </c>
      <c r="F77" s="11"/>
      <c r="Y77" s="15">
        <f t="shared" si="2"/>
        <v>73</v>
      </c>
      <c r="Z77" s="15" t="b">
        <v>1</v>
      </c>
      <c r="AA77" s="15" t="str">
        <f t="shared" si="3"/>
        <v>IN_MATERIAL_ESPECIFICO</v>
      </c>
      <c r="AB77" s="16"/>
      <c r="AD77"/>
    </row>
    <row r="78" spans="1:30" ht="30" x14ac:dyDescent="0.25">
      <c r="A78" s="9">
        <v>74</v>
      </c>
      <c r="B78" s="19">
        <v>0</v>
      </c>
      <c r="C78" s="10" t="s">
        <v>1331</v>
      </c>
      <c r="D78" s="43" t="s">
        <v>1332</v>
      </c>
      <c r="E78" s="48" t="s">
        <v>229</v>
      </c>
      <c r="F78" s="11"/>
      <c r="Y78" s="15">
        <f t="shared" si="2"/>
        <v>74</v>
      </c>
      <c r="Z78" s="15" t="b">
        <v>1</v>
      </c>
      <c r="AA78" s="15" t="str">
        <f t="shared" si="3"/>
        <v>IN_NOME_SOCIAL</v>
      </c>
      <c r="AB78" s="16"/>
      <c r="AD78"/>
    </row>
    <row r="79" spans="1:30" x14ac:dyDescent="0.25">
      <c r="A79" s="9">
        <v>75</v>
      </c>
      <c r="B79" s="19">
        <v>0</v>
      </c>
      <c r="C79" s="10" t="s">
        <v>51</v>
      </c>
      <c r="D79" s="43" t="s">
        <v>1037</v>
      </c>
      <c r="E79" s="48" t="s">
        <v>229</v>
      </c>
      <c r="F79" s="11"/>
      <c r="Y79" s="15">
        <f t="shared" si="2"/>
        <v>75</v>
      </c>
      <c r="Z79" s="15" t="b">
        <v>1</v>
      </c>
      <c r="AA79" s="15" t="str">
        <f t="shared" si="3"/>
        <v>IN_CERTIFICADO</v>
      </c>
      <c r="AB79" s="16"/>
      <c r="AD79"/>
    </row>
    <row r="80" spans="1:30" x14ac:dyDescent="0.25">
      <c r="A80" s="9">
        <v>76</v>
      </c>
      <c r="B80" s="19">
        <v>0</v>
      </c>
      <c r="C80" s="10" t="s">
        <v>82</v>
      </c>
      <c r="D80" s="43" t="s">
        <v>283</v>
      </c>
      <c r="E80" s="48" t="s">
        <v>218</v>
      </c>
      <c r="F80" s="11"/>
      <c r="Y80" s="15">
        <f t="shared" si="2"/>
        <v>76</v>
      </c>
      <c r="Z80" s="15" t="b">
        <v>1</v>
      </c>
      <c r="AA80" s="15" t="str">
        <f t="shared" si="3"/>
        <v>NO_ENTIDADE_CERTIFICACAO</v>
      </c>
      <c r="AB80" s="16"/>
      <c r="AD80"/>
    </row>
    <row r="81" spans="1:30" x14ac:dyDescent="0.25">
      <c r="A81" s="9">
        <v>77</v>
      </c>
      <c r="B81" s="19">
        <v>0</v>
      </c>
      <c r="C81" s="10" t="s">
        <v>284</v>
      </c>
      <c r="D81" s="43" t="s">
        <v>285</v>
      </c>
      <c r="E81" s="48" t="s">
        <v>218</v>
      </c>
      <c r="F81" s="11"/>
      <c r="Y81" s="15">
        <f t="shared" si="2"/>
        <v>77</v>
      </c>
      <c r="Z81" s="15" t="b">
        <v>1</v>
      </c>
      <c r="AA81" s="15" t="str">
        <f t="shared" si="3"/>
        <v>CO_UF_ENTIDADE_CERTIFICACAO</v>
      </c>
      <c r="AB81" s="16"/>
      <c r="AD81"/>
    </row>
    <row r="82" spans="1:30" x14ac:dyDescent="0.25">
      <c r="A82" s="9">
        <v>78</v>
      </c>
      <c r="B82" s="19">
        <v>0</v>
      </c>
      <c r="C82" s="10" t="s">
        <v>1375</v>
      </c>
      <c r="D82" s="43" t="s">
        <v>1376</v>
      </c>
      <c r="E82" s="48" t="s">
        <v>218</v>
      </c>
      <c r="F82" s="11"/>
      <c r="Y82" s="15">
        <f t="shared" si="2"/>
        <v>78</v>
      </c>
      <c r="Z82" s="15" t="b">
        <v>1</v>
      </c>
      <c r="AA82" s="15" t="str">
        <f t="shared" si="3"/>
        <v>SG_UF_ENTIDADE_CERTIFICACAO</v>
      </c>
      <c r="AB82" s="16"/>
      <c r="AD82"/>
    </row>
    <row r="83" spans="1:30" x14ac:dyDescent="0.25">
      <c r="A83" s="9">
        <v>79</v>
      </c>
      <c r="B83" s="19">
        <v>0</v>
      </c>
      <c r="C83" s="10" t="s">
        <v>287</v>
      </c>
      <c r="D83" s="43" t="s">
        <v>1238</v>
      </c>
      <c r="E83" s="48" t="s">
        <v>218</v>
      </c>
      <c r="F83" s="11"/>
      <c r="Y83" s="15">
        <f t="shared" si="2"/>
        <v>79</v>
      </c>
      <c r="Z83" s="15" t="b">
        <v>1</v>
      </c>
      <c r="AA83" s="15" t="str">
        <f t="shared" si="3"/>
        <v>CO_MUNICIPIO_PROVA</v>
      </c>
      <c r="AB83" s="16"/>
      <c r="AD83"/>
    </row>
    <row r="84" spans="1:30" x14ac:dyDescent="0.25">
      <c r="A84" s="9">
        <v>80</v>
      </c>
      <c r="B84" s="19">
        <v>0</v>
      </c>
      <c r="C84" s="10" t="s">
        <v>289</v>
      </c>
      <c r="D84" s="43" t="s">
        <v>290</v>
      </c>
      <c r="E84" s="48" t="s">
        <v>218</v>
      </c>
      <c r="F84" s="11"/>
      <c r="Y84" s="15">
        <f t="shared" si="2"/>
        <v>80</v>
      </c>
      <c r="Z84" s="15" t="b">
        <v>1</v>
      </c>
      <c r="AA84" s="15" t="str">
        <f t="shared" si="3"/>
        <v>CO_UF_PROVA</v>
      </c>
      <c r="AB84" s="16"/>
      <c r="AD84"/>
    </row>
    <row r="85" spans="1:30" x14ac:dyDescent="0.25">
      <c r="A85" s="9">
        <v>81</v>
      </c>
      <c r="B85" s="19">
        <v>0</v>
      </c>
      <c r="C85" s="10" t="s">
        <v>1467</v>
      </c>
      <c r="D85" s="43" t="s">
        <v>1177</v>
      </c>
      <c r="E85" s="48" t="s">
        <v>218</v>
      </c>
      <c r="F85" s="11"/>
      <c r="Y85" s="15">
        <f t="shared" si="2"/>
        <v>81</v>
      </c>
      <c r="Z85" s="15" t="b">
        <v>1</v>
      </c>
      <c r="AA85" s="15" t="str">
        <f t="shared" si="3"/>
        <v>SG_UF_PROVA</v>
      </c>
      <c r="AB85" s="16"/>
      <c r="AD85"/>
    </row>
    <row r="86" spans="1:30" x14ac:dyDescent="0.25">
      <c r="A86" s="9">
        <v>82</v>
      </c>
      <c r="B86" s="19">
        <v>0</v>
      </c>
      <c r="C86" s="10" t="s">
        <v>1377</v>
      </c>
      <c r="D86" s="43" t="s">
        <v>1058</v>
      </c>
      <c r="E86" s="48" t="s">
        <v>242</v>
      </c>
      <c r="F86" s="11"/>
      <c r="Y86" s="15">
        <f t="shared" si="2"/>
        <v>82</v>
      </c>
      <c r="Z86" s="15" t="b">
        <v>1</v>
      </c>
      <c r="AA86" s="15" t="str">
        <f t="shared" si="3"/>
        <v>TP_PRESENCA_CN</v>
      </c>
      <c r="AB86" s="16"/>
      <c r="AD86"/>
    </row>
    <row r="87" spans="1:30" x14ac:dyDescent="0.25">
      <c r="A87" s="9">
        <v>83</v>
      </c>
      <c r="B87" s="19">
        <v>0</v>
      </c>
      <c r="C87" s="10" t="s">
        <v>1378</v>
      </c>
      <c r="D87" s="43" t="s">
        <v>1059</v>
      </c>
      <c r="E87" s="48" t="s">
        <v>242</v>
      </c>
      <c r="F87" s="11"/>
      <c r="Y87" s="15">
        <f t="shared" si="2"/>
        <v>83</v>
      </c>
      <c r="Z87" s="15" t="b">
        <v>1</v>
      </c>
      <c r="AA87" s="15" t="str">
        <f t="shared" si="3"/>
        <v>TP_PRESENCA_CH</v>
      </c>
      <c r="AB87" s="16"/>
      <c r="AD87"/>
    </row>
    <row r="88" spans="1:30" x14ac:dyDescent="0.25">
      <c r="A88" s="9">
        <v>84</v>
      </c>
      <c r="B88" s="19">
        <v>0</v>
      </c>
      <c r="C88" s="10" t="s">
        <v>1379</v>
      </c>
      <c r="D88" s="43" t="s">
        <v>1060</v>
      </c>
      <c r="E88" s="48" t="s">
        <v>242</v>
      </c>
      <c r="F88" s="11"/>
      <c r="Y88" s="15">
        <f t="shared" si="2"/>
        <v>84</v>
      </c>
      <c r="Z88" s="15" t="b">
        <v>1</v>
      </c>
      <c r="AA88" s="15" t="str">
        <f t="shared" si="3"/>
        <v>TP_PRESENCA_LC</v>
      </c>
      <c r="AB88" s="16"/>
      <c r="AD88"/>
    </row>
    <row r="89" spans="1:30" x14ac:dyDescent="0.25">
      <c r="A89" s="9">
        <v>85</v>
      </c>
      <c r="B89" s="19">
        <v>0</v>
      </c>
      <c r="C89" s="10" t="s">
        <v>1380</v>
      </c>
      <c r="D89" s="43" t="s">
        <v>1061</v>
      </c>
      <c r="E89" s="48" t="s">
        <v>242</v>
      </c>
      <c r="F89" s="11"/>
      <c r="Y89" s="15">
        <f t="shared" si="2"/>
        <v>85</v>
      </c>
      <c r="Z89" s="15" t="b">
        <v>1</v>
      </c>
      <c r="AA89" s="15" t="str">
        <f t="shared" si="3"/>
        <v>TP_PRESENCA_MT</v>
      </c>
      <c r="AB89" s="16"/>
      <c r="AD89"/>
    </row>
    <row r="90" spans="1:30" ht="60" x14ac:dyDescent="0.25">
      <c r="A90" s="9">
        <v>86</v>
      </c>
      <c r="B90" s="19">
        <v>0</v>
      </c>
      <c r="C90" s="10" t="s">
        <v>243</v>
      </c>
      <c r="D90" s="43" t="s">
        <v>1070</v>
      </c>
      <c r="E90" s="48" t="s">
        <v>1468</v>
      </c>
      <c r="F90" s="11"/>
      <c r="Y90" s="15">
        <f t="shared" si="2"/>
        <v>86</v>
      </c>
      <c r="Z90" s="15" t="b">
        <v>1</v>
      </c>
      <c r="AA90" s="15" t="str">
        <f t="shared" si="3"/>
        <v>CO_PROVA_CN</v>
      </c>
      <c r="AB90" s="16"/>
      <c r="AD90"/>
    </row>
    <row r="91" spans="1:30" ht="60" x14ac:dyDescent="0.25">
      <c r="A91" s="9">
        <v>87</v>
      </c>
      <c r="B91" s="19">
        <v>0</v>
      </c>
      <c r="C91" s="10" t="s">
        <v>245</v>
      </c>
      <c r="D91" s="43" t="s">
        <v>65</v>
      </c>
      <c r="E91" s="48" t="s">
        <v>1469</v>
      </c>
      <c r="F91" s="11"/>
      <c r="Y91" s="15">
        <f t="shared" si="2"/>
        <v>87</v>
      </c>
      <c r="Z91" s="15" t="b">
        <v>1</v>
      </c>
      <c r="AA91" s="15" t="str">
        <f t="shared" si="3"/>
        <v>CO_PROVA_CH</v>
      </c>
      <c r="AB91" s="16"/>
      <c r="AD91"/>
    </row>
    <row r="92" spans="1:30" ht="60" x14ac:dyDescent="0.25">
      <c r="A92" s="9">
        <v>88</v>
      </c>
      <c r="B92" s="19">
        <v>0</v>
      </c>
      <c r="C92" s="10" t="s">
        <v>247</v>
      </c>
      <c r="D92" s="43" t="s">
        <v>67</v>
      </c>
      <c r="E92" s="48" t="s">
        <v>1470</v>
      </c>
      <c r="F92" s="11"/>
      <c r="Y92" s="15">
        <f t="shared" si="2"/>
        <v>88</v>
      </c>
      <c r="Z92" s="15" t="b">
        <v>1</v>
      </c>
      <c r="AA92" s="15" t="str">
        <f t="shared" si="3"/>
        <v>CO_PROVA_LC</v>
      </c>
      <c r="AB92" s="16"/>
      <c r="AD92"/>
    </row>
    <row r="93" spans="1:30" ht="60" x14ac:dyDescent="0.25">
      <c r="A93" s="9">
        <v>89</v>
      </c>
      <c r="B93" s="19">
        <v>0</v>
      </c>
      <c r="C93" s="10" t="s">
        <v>249</v>
      </c>
      <c r="D93" s="43" t="s">
        <v>69</v>
      </c>
      <c r="E93" s="48" t="s">
        <v>1471</v>
      </c>
      <c r="F93" s="11"/>
      <c r="Y93" s="15">
        <f t="shared" si="2"/>
        <v>89</v>
      </c>
      <c r="Z93" s="15" t="b">
        <v>1</v>
      </c>
      <c r="AA93" s="15" t="str">
        <f t="shared" si="3"/>
        <v>CO_PROVA_MT</v>
      </c>
      <c r="AB93" s="16"/>
      <c r="AD93"/>
    </row>
    <row r="94" spans="1:30" x14ac:dyDescent="0.25">
      <c r="A94" s="9">
        <v>90</v>
      </c>
      <c r="B94" s="19">
        <v>0</v>
      </c>
      <c r="C94" s="10" t="s">
        <v>943</v>
      </c>
      <c r="D94" s="43" t="s">
        <v>59</v>
      </c>
      <c r="E94" s="48" t="s">
        <v>218</v>
      </c>
      <c r="F94" s="11"/>
      <c r="Y94" s="15">
        <f t="shared" si="2"/>
        <v>90</v>
      </c>
      <c r="Z94" s="15" t="b">
        <v>1</v>
      </c>
      <c r="AA94" s="15" t="str">
        <f t="shared" si="3"/>
        <v>NU_NOTA_CN</v>
      </c>
      <c r="AB94" s="16"/>
      <c r="AD94"/>
    </row>
    <row r="95" spans="1:30" x14ac:dyDescent="0.25">
      <c r="A95" s="9">
        <v>91</v>
      </c>
      <c r="B95" s="19">
        <v>0</v>
      </c>
      <c r="C95" s="10" t="s">
        <v>944</v>
      </c>
      <c r="D95" s="43" t="s">
        <v>60</v>
      </c>
      <c r="E95" s="48" t="s">
        <v>218</v>
      </c>
      <c r="F95" s="11"/>
      <c r="Y95" s="15">
        <f t="shared" si="2"/>
        <v>91</v>
      </c>
      <c r="Z95" s="15" t="b">
        <v>1</v>
      </c>
      <c r="AA95" s="15" t="str">
        <f t="shared" si="3"/>
        <v>NU_NOTA_CH</v>
      </c>
      <c r="AB95" s="16"/>
      <c r="AD95"/>
    </row>
    <row r="96" spans="1:30" x14ac:dyDescent="0.25">
      <c r="A96" s="9">
        <v>92</v>
      </c>
      <c r="B96" s="19">
        <v>0</v>
      </c>
      <c r="C96" s="10" t="s">
        <v>945</v>
      </c>
      <c r="D96" s="43" t="s">
        <v>61</v>
      </c>
      <c r="E96" s="48" t="s">
        <v>218</v>
      </c>
      <c r="F96" s="11"/>
      <c r="Y96" s="15">
        <f t="shared" si="2"/>
        <v>92</v>
      </c>
      <c r="Z96" s="15" t="b">
        <v>1</v>
      </c>
      <c r="AA96" s="15" t="str">
        <f t="shared" si="3"/>
        <v>NU_NOTA_LC</v>
      </c>
      <c r="AB96" s="16"/>
      <c r="AD96"/>
    </row>
    <row r="97" spans="1:30" x14ac:dyDescent="0.25">
      <c r="A97" s="9">
        <v>93</v>
      </c>
      <c r="B97" s="19">
        <v>0</v>
      </c>
      <c r="C97" s="10" t="s">
        <v>946</v>
      </c>
      <c r="D97" s="43" t="s">
        <v>62</v>
      </c>
      <c r="E97" s="48" t="s">
        <v>218</v>
      </c>
      <c r="F97" s="11"/>
      <c r="Y97" s="15">
        <f t="shared" si="2"/>
        <v>93</v>
      </c>
      <c r="Z97" s="15" t="b">
        <v>1</v>
      </c>
      <c r="AA97" s="15" t="str">
        <f t="shared" si="3"/>
        <v>NU_NOTA_MT</v>
      </c>
      <c r="AB97" s="16"/>
      <c r="AD97"/>
    </row>
    <row r="98" spans="1:30" x14ac:dyDescent="0.25">
      <c r="A98" s="9">
        <v>94</v>
      </c>
      <c r="B98" s="19">
        <v>0</v>
      </c>
      <c r="C98" s="10" t="s">
        <v>37</v>
      </c>
      <c r="D98" s="43" t="s">
        <v>1066</v>
      </c>
      <c r="E98" s="48" t="s">
        <v>218</v>
      </c>
      <c r="F98" s="11"/>
      <c r="Y98" s="15">
        <f t="shared" si="2"/>
        <v>94</v>
      </c>
      <c r="Z98" s="15" t="b">
        <v>1</v>
      </c>
      <c r="AA98" s="15" t="str">
        <f t="shared" si="3"/>
        <v>TX_RESPOSTAS_CN</v>
      </c>
      <c r="AB98" s="16"/>
      <c r="AD98"/>
    </row>
    <row r="99" spans="1:30" x14ac:dyDescent="0.25">
      <c r="A99" s="9">
        <v>95</v>
      </c>
      <c r="B99" s="19">
        <v>0</v>
      </c>
      <c r="C99" s="10" t="s">
        <v>38</v>
      </c>
      <c r="D99" s="43" t="s">
        <v>1067</v>
      </c>
      <c r="E99" s="48" t="s">
        <v>218</v>
      </c>
      <c r="F99" s="11"/>
      <c r="Y99" s="15">
        <f t="shared" si="2"/>
        <v>95</v>
      </c>
      <c r="Z99" s="15" t="b">
        <v>1</v>
      </c>
      <c r="AA99" s="15" t="str">
        <f t="shared" si="3"/>
        <v>TX_RESPOSTAS_CH</v>
      </c>
      <c r="AB99" s="16"/>
      <c r="AD99"/>
    </row>
    <row r="100" spans="1:30" x14ac:dyDescent="0.25">
      <c r="A100" s="9">
        <v>96</v>
      </c>
      <c r="B100" s="19">
        <v>0</v>
      </c>
      <c r="C100" s="10" t="s">
        <v>39</v>
      </c>
      <c r="D100" s="43" t="s">
        <v>1068</v>
      </c>
      <c r="E100" s="48" t="s">
        <v>218</v>
      </c>
      <c r="F100" s="11"/>
      <c r="Y100" s="15">
        <f t="shared" si="2"/>
        <v>96</v>
      </c>
      <c r="Z100" s="15" t="b">
        <v>1</v>
      </c>
      <c r="AA100" s="15" t="str">
        <f t="shared" si="3"/>
        <v>TX_RESPOSTAS_LC</v>
      </c>
      <c r="AB100" s="16"/>
      <c r="AD100"/>
    </row>
    <row r="101" spans="1:30" x14ac:dyDescent="0.25">
      <c r="A101" s="9">
        <v>97</v>
      </c>
      <c r="B101" s="19">
        <v>0</v>
      </c>
      <c r="C101" s="10" t="s">
        <v>40</v>
      </c>
      <c r="D101" s="43" t="s">
        <v>1069</v>
      </c>
      <c r="E101" s="48" t="s">
        <v>218</v>
      </c>
      <c r="F101" s="11"/>
      <c r="Y101" s="15">
        <f t="shared" si="2"/>
        <v>97</v>
      </c>
      <c r="Z101" s="15" t="b">
        <v>1</v>
      </c>
      <c r="AA101" s="15" t="str">
        <f t="shared" si="3"/>
        <v>TX_RESPOSTAS_MT</v>
      </c>
      <c r="AB101" s="16"/>
      <c r="AD101"/>
    </row>
    <row r="102" spans="1:30" x14ac:dyDescent="0.25">
      <c r="A102" s="9">
        <v>98</v>
      </c>
      <c r="B102" s="19">
        <v>0</v>
      </c>
      <c r="C102" s="10" t="s">
        <v>293</v>
      </c>
      <c r="D102" s="43" t="s">
        <v>294</v>
      </c>
      <c r="E102" s="48" t="s">
        <v>295</v>
      </c>
      <c r="F102" s="11"/>
      <c r="Y102" s="15">
        <f t="shared" si="2"/>
        <v>98</v>
      </c>
      <c r="Z102" s="15" t="b">
        <v>1</v>
      </c>
      <c r="AA102" s="15" t="str">
        <f t="shared" si="3"/>
        <v>TP_LINGUA_ESTRANGEIRA</v>
      </c>
      <c r="AB102" s="16"/>
      <c r="AD102"/>
    </row>
    <row r="103" spans="1:30" x14ac:dyDescent="0.25">
      <c r="A103" s="9">
        <v>99</v>
      </c>
      <c r="B103" s="19">
        <v>0</v>
      </c>
      <c r="C103" s="10" t="s">
        <v>1385</v>
      </c>
      <c r="D103" s="43" t="s">
        <v>1243</v>
      </c>
      <c r="E103" s="48" t="s">
        <v>218</v>
      </c>
      <c r="F103" s="11"/>
      <c r="Y103" s="15">
        <f t="shared" si="2"/>
        <v>99</v>
      </c>
      <c r="Z103" s="15" t="b">
        <v>1</v>
      </c>
      <c r="AA103" s="15" t="str">
        <f t="shared" si="3"/>
        <v>TX_GABARITO_CN</v>
      </c>
      <c r="AB103" s="16"/>
      <c r="AD103"/>
    </row>
    <row r="104" spans="1:30" x14ac:dyDescent="0.25">
      <c r="A104" s="9">
        <v>100</v>
      </c>
      <c r="B104" s="19">
        <v>0</v>
      </c>
      <c r="C104" s="10" t="s">
        <v>1386</v>
      </c>
      <c r="D104" s="43" t="s">
        <v>1244</v>
      </c>
      <c r="E104" s="48" t="s">
        <v>218</v>
      </c>
      <c r="F104" s="11"/>
      <c r="Y104" s="15">
        <f t="shared" si="2"/>
        <v>100</v>
      </c>
      <c r="Z104" s="15" t="b">
        <v>1</v>
      </c>
      <c r="AA104" s="15" t="str">
        <f t="shared" si="3"/>
        <v>TX_GABARITO_CH</v>
      </c>
      <c r="AB104" s="16"/>
      <c r="AD104"/>
    </row>
    <row r="105" spans="1:30" x14ac:dyDescent="0.25">
      <c r="A105" s="9">
        <v>101</v>
      </c>
      <c r="B105" s="19">
        <v>0</v>
      </c>
      <c r="C105" s="10" t="s">
        <v>1387</v>
      </c>
      <c r="D105" s="43" t="s">
        <v>1245</v>
      </c>
      <c r="E105" s="48" t="s">
        <v>218</v>
      </c>
      <c r="F105" s="11"/>
      <c r="Y105" s="15">
        <f t="shared" si="2"/>
        <v>101</v>
      </c>
      <c r="Z105" s="15" t="b">
        <v>1</v>
      </c>
      <c r="AA105" s="15" t="str">
        <f t="shared" si="3"/>
        <v>TX_GABARITO_LC</v>
      </c>
      <c r="AB105" s="16"/>
      <c r="AD105"/>
    </row>
    <row r="106" spans="1:30" x14ac:dyDescent="0.25">
      <c r="A106" s="9">
        <v>102</v>
      </c>
      <c r="B106" s="19">
        <v>0</v>
      </c>
      <c r="C106" s="10" t="s">
        <v>1388</v>
      </c>
      <c r="D106" s="43" t="s">
        <v>1246</v>
      </c>
      <c r="E106" s="48" t="s">
        <v>218</v>
      </c>
      <c r="F106" s="11"/>
      <c r="Y106" s="15">
        <f t="shared" si="2"/>
        <v>102</v>
      </c>
      <c r="Z106" s="15" t="b">
        <v>1</v>
      </c>
      <c r="AA106" s="15" t="str">
        <f t="shared" si="3"/>
        <v>TX_GABARITO_MT</v>
      </c>
      <c r="AB106" s="16"/>
      <c r="AD106"/>
    </row>
    <row r="107" spans="1:30" ht="30" x14ac:dyDescent="0.25">
      <c r="A107" s="9">
        <v>103</v>
      </c>
      <c r="B107" s="19">
        <v>0</v>
      </c>
      <c r="C107" s="10" t="s">
        <v>1389</v>
      </c>
      <c r="D107" s="43" t="s">
        <v>1247</v>
      </c>
      <c r="E107" s="48" t="s">
        <v>1472</v>
      </c>
      <c r="F107" s="11"/>
      <c r="Y107" s="15">
        <f t="shared" si="2"/>
        <v>103</v>
      </c>
      <c r="Z107" s="15" t="b">
        <v>1</v>
      </c>
      <c r="AA107" s="15" t="str">
        <f t="shared" si="3"/>
        <v>TP_STATUS_REDACAO</v>
      </c>
      <c r="AB107" s="16"/>
      <c r="AD107"/>
    </row>
    <row r="108" spans="1:30" x14ac:dyDescent="0.25">
      <c r="A108" s="9">
        <v>104</v>
      </c>
      <c r="B108" s="19">
        <v>0</v>
      </c>
      <c r="C108" s="10" t="s">
        <v>42</v>
      </c>
      <c r="D108" s="43" t="s">
        <v>1473</v>
      </c>
      <c r="E108" s="48" t="s">
        <v>218</v>
      </c>
      <c r="F108" s="11"/>
      <c r="Y108" s="15">
        <f t="shared" si="2"/>
        <v>104</v>
      </c>
      <c r="Z108" s="15" t="b">
        <v>1</v>
      </c>
      <c r="AA108" s="15" t="str">
        <f t="shared" si="3"/>
        <v>NU_NOTA_COMP1</v>
      </c>
      <c r="AB108" s="16"/>
      <c r="AD108"/>
    </row>
    <row r="109" spans="1:30" ht="45" x14ac:dyDescent="0.25">
      <c r="A109" s="9">
        <v>105</v>
      </c>
      <c r="B109" s="19">
        <v>0</v>
      </c>
      <c r="C109" s="10" t="s">
        <v>43</v>
      </c>
      <c r="D109" s="43" t="s">
        <v>1474</v>
      </c>
      <c r="E109" s="48" t="s">
        <v>218</v>
      </c>
      <c r="F109" s="11"/>
      <c r="Y109" s="15">
        <f t="shared" si="2"/>
        <v>105</v>
      </c>
      <c r="Z109" s="15" t="b">
        <v>1</v>
      </c>
      <c r="AA109" s="15" t="str">
        <f t="shared" si="3"/>
        <v>NU_NOTA_COMP2</v>
      </c>
      <c r="AB109" s="16"/>
      <c r="AD109"/>
    </row>
    <row r="110" spans="1:30" ht="30" x14ac:dyDescent="0.25">
      <c r="A110" s="9">
        <v>106</v>
      </c>
      <c r="B110" s="19">
        <v>0</v>
      </c>
      <c r="C110" s="10" t="s">
        <v>44</v>
      </c>
      <c r="D110" s="43" t="s">
        <v>1475</v>
      </c>
      <c r="E110" s="48" t="s">
        <v>218</v>
      </c>
      <c r="F110" s="11"/>
      <c r="Y110" s="15">
        <f t="shared" si="2"/>
        <v>106</v>
      </c>
      <c r="Z110" s="15" t="b">
        <v>1</v>
      </c>
      <c r="AA110" s="15" t="str">
        <f t="shared" si="3"/>
        <v>NU_NOTA_COMP3</v>
      </c>
      <c r="AB110" s="16"/>
      <c r="AD110"/>
    </row>
    <row r="111" spans="1:30" ht="30" x14ac:dyDescent="0.25">
      <c r="A111" s="9">
        <v>107</v>
      </c>
      <c r="B111" s="19">
        <v>0</v>
      </c>
      <c r="C111" s="10" t="s">
        <v>45</v>
      </c>
      <c r="D111" s="43" t="s">
        <v>1476</v>
      </c>
      <c r="E111" s="48" t="s">
        <v>218</v>
      </c>
      <c r="F111" s="11"/>
      <c r="Y111" s="15">
        <f t="shared" si="2"/>
        <v>107</v>
      </c>
      <c r="Z111" s="15" t="b">
        <v>1</v>
      </c>
      <c r="AA111" s="15" t="str">
        <f t="shared" si="3"/>
        <v>NU_NOTA_COMP4</v>
      </c>
      <c r="AB111" s="16"/>
      <c r="AD111"/>
    </row>
    <row r="112" spans="1:30" ht="30" x14ac:dyDescent="0.25">
      <c r="A112" s="9">
        <v>108</v>
      </c>
      <c r="B112" s="19">
        <v>0</v>
      </c>
      <c r="C112" s="10" t="s">
        <v>46</v>
      </c>
      <c r="D112" s="43" t="s">
        <v>1477</v>
      </c>
      <c r="E112" s="48" t="s">
        <v>218</v>
      </c>
      <c r="F112" s="11"/>
      <c r="Y112" s="15">
        <f t="shared" si="2"/>
        <v>108</v>
      </c>
      <c r="Z112" s="15" t="b">
        <v>1</v>
      </c>
      <c r="AA112" s="15" t="str">
        <f t="shared" si="3"/>
        <v>NU_NOTA_COMP5</v>
      </c>
      <c r="AB112" s="16"/>
      <c r="AD112"/>
    </row>
    <row r="113" spans="1:30" x14ac:dyDescent="0.25">
      <c r="A113" s="9">
        <v>109</v>
      </c>
      <c r="B113" s="19">
        <v>0</v>
      </c>
      <c r="C113" s="10" t="s">
        <v>47</v>
      </c>
      <c r="D113" s="43" t="s">
        <v>77</v>
      </c>
      <c r="E113" s="48" t="s">
        <v>218</v>
      </c>
      <c r="F113" s="11"/>
      <c r="Y113" s="15">
        <f t="shared" si="2"/>
        <v>109</v>
      </c>
      <c r="Z113" s="15" t="b">
        <v>1</v>
      </c>
      <c r="AA113" s="15" t="str">
        <f t="shared" si="3"/>
        <v>NU_NOTA_REDACAO</v>
      </c>
      <c r="AB113" s="16"/>
      <c r="AD113"/>
    </row>
    <row r="114" spans="1:30" x14ac:dyDescent="0.25">
      <c r="A114" s="9">
        <v>110</v>
      </c>
      <c r="B114" s="19">
        <v>0</v>
      </c>
      <c r="C114" s="10" t="s">
        <v>232</v>
      </c>
      <c r="D114" s="43" t="s">
        <v>1478</v>
      </c>
      <c r="E114" s="48" t="s">
        <v>229</v>
      </c>
      <c r="F114" s="11"/>
      <c r="Y114" s="15">
        <f t="shared" si="2"/>
        <v>110</v>
      </c>
      <c r="Z114" s="15" t="b">
        <v>1</v>
      </c>
      <c r="AA114" s="15" t="str">
        <f t="shared" si="3"/>
        <v>IN_UNIDADE_PRISIONAL</v>
      </c>
      <c r="AB114" s="16"/>
      <c r="AD114"/>
    </row>
    <row r="115" spans="1:30" x14ac:dyDescent="0.25">
      <c r="A115" s="9">
        <v>111</v>
      </c>
      <c r="B115" s="19">
        <v>0</v>
      </c>
      <c r="C115" s="10" t="s">
        <v>1479</v>
      </c>
      <c r="D115" s="43" t="s">
        <v>218</v>
      </c>
      <c r="E115" s="48" t="s">
        <v>218</v>
      </c>
      <c r="F115" s="11"/>
      <c r="Y115" s="15">
        <f t="shared" si="2"/>
        <v>111</v>
      </c>
      <c r="Z115" s="15" t="b">
        <v>1</v>
      </c>
      <c r="AA115" s="15" t="str">
        <f t="shared" si="3"/>
        <v>IN_CONFIRMADA</v>
      </c>
      <c r="AB115" s="16"/>
      <c r="AD115"/>
    </row>
    <row r="116" spans="1:30" x14ac:dyDescent="0.25">
      <c r="A116" s="9">
        <v>112</v>
      </c>
      <c r="B116" s="19">
        <v>0</v>
      </c>
      <c r="C116" s="10" t="s">
        <v>1480</v>
      </c>
      <c r="D116" s="43" t="s">
        <v>218</v>
      </c>
      <c r="E116" s="48" t="s">
        <v>218</v>
      </c>
      <c r="F116" s="11"/>
      <c r="Y116" s="15">
        <f t="shared" si="2"/>
        <v>112</v>
      </c>
      <c r="Z116" s="15" t="b">
        <v>1</v>
      </c>
      <c r="AA116" s="15" t="str">
        <f t="shared" si="3"/>
        <v>IN_PRESENTE_DIA1</v>
      </c>
      <c r="AB116" s="16"/>
      <c r="AD116"/>
    </row>
    <row r="117" spans="1:30" x14ac:dyDescent="0.25">
      <c r="A117" s="9">
        <v>113</v>
      </c>
      <c r="B117" s="19">
        <v>0</v>
      </c>
      <c r="C117" s="10" t="s">
        <v>1481</v>
      </c>
      <c r="D117" s="43" t="s">
        <v>218</v>
      </c>
      <c r="E117" s="48" t="s">
        <v>218</v>
      </c>
      <c r="F117" s="11"/>
      <c r="Y117" s="15">
        <f t="shared" si="2"/>
        <v>113</v>
      </c>
      <c r="Z117" s="15" t="b">
        <v>1</v>
      </c>
      <c r="AA117" s="15" t="str">
        <f t="shared" si="3"/>
        <v>IN_PRESENTE_DIA2</v>
      </c>
      <c r="AB117" s="16"/>
      <c r="AD117"/>
    </row>
    <row r="118" spans="1:30" x14ac:dyDescent="0.25">
      <c r="A118" s="9">
        <v>114</v>
      </c>
      <c r="B118" s="19">
        <v>0</v>
      </c>
      <c r="C118" s="10" t="s">
        <v>1482</v>
      </c>
      <c r="D118" s="43" t="s">
        <v>218</v>
      </c>
      <c r="E118" s="48" t="s">
        <v>218</v>
      </c>
      <c r="F118" s="11"/>
      <c r="Y118" s="15">
        <f t="shared" si="2"/>
        <v>114</v>
      </c>
      <c r="Z118" s="15" t="b">
        <v>1</v>
      </c>
      <c r="AA118" s="15" t="str">
        <f t="shared" si="3"/>
        <v>IN_PARTICIPANTE</v>
      </c>
      <c r="AB118" s="16"/>
      <c r="AD118"/>
    </row>
    <row r="119" spans="1:30" x14ac:dyDescent="0.25">
      <c r="A119" s="9">
        <v>115</v>
      </c>
      <c r="B119" s="19">
        <v>0</v>
      </c>
      <c r="C119" s="10" t="s">
        <v>1483</v>
      </c>
      <c r="D119" s="43" t="s">
        <v>218</v>
      </c>
      <c r="E119" s="48" t="s">
        <v>218</v>
      </c>
      <c r="F119" s="11"/>
      <c r="Y119" s="15">
        <f t="shared" si="2"/>
        <v>115</v>
      </c>
      <c r="Z119" s="15" t="b">
        <v>1</v>
      </c>
      <c r="AA119" s="15" t="str">
        <f t="shared" si="3"/>
        <v>IN_REAPLICACAO</v>
      </c>
      <c r="AB119" s="16"/>
      <c r="AD119"/>
    </row>
    <row r="120" spans="1:30" x14ac:dyDescent="0.25">
      <c r="A120" s="9">
        <v>116</v>
      </c>
      <c r="B120" s="19">
        <v>0</v>
      </c>
      <c r="C120" s="10" t="s">
        <v>1484</v>
      </c>
      <c r="D120" s="43" t="s">
        <v>1250</v>
      </c>
      <c r="E120" s="48" t="s">
        <v>229</v>
      </c>
      <c r="F120" s="11"/>
      <c r="Y120" s="15">
        <f t="shared" si="2"/>
        <v>116</v>
      </c>
      <c r="Z120" s="15" t="b">
        <v>1</v>
      </c>
      <c r="AA120" s="15" t="str">
        <f t="shared" si="3"/>
        <v>IN_MICRODADO</v>
      </c>
      <c r="AB120" s="16"/>
      <c r="AD120"/>
    </row>
    <row r="121" spans="1:30" x14ac:dyDescent="0.25">
      <c r="A121" s="9">
        <v>117</v>
      </c>
      <c r="B121" s="19">
        <v>0</v>
      </c>
      <c r="C121" s="10" t="s">
        <v>1485</v>
      </c>
      <c r="D121" s="43" t="s">
        <v>218</v>
      </c>
      <c r="E121" s="48" t="s">
        <v>218</v>
      </c>
      <c r="F121" s="11"/>
      <c r="Y121" s="15">
        <f t="shared" si="2"/>
        <v>117</v>
      </c>
      <c r="Z121" s="15" t="b">
        <v>1</v>
      </c>
      <c r="AA121" s="15" t="str">
        <f t="shared" si="3"/>
        <v>CO_ALUNO_EDUCACENSO</v>
      </c>
      <c r="AB121" s="16"/>
      <c r="AD121"/>
    </row>
    <row r="122" spans="1:30" x14ac:dyDescent="0.25">
      <c r="A122" s="9">
        <v>118</v>
      </c>
      <c r="B122" s="19">
        <v>0</v>
      </c>
      <c r="C122" s="10" t="s">
        <v>1486</v>
      </c>
      <c r="D122" s="43" t="s">
        <v>218</v>
      </c>
      <c r="E122" s="48" t="s">
        <v>218</v>
      </c>
      <c r="F122" s="11"/>
      <c r="Y122" s="15">
        <f t="shared" si="2"/>
        <v>118</v>
      </c>
      <c r="Z122" s="15" t="b">
        <v>1</v>
      </c>
      <c r="AA122" s="15" t="str">
        <f t="shared" si="3"/>
        <v>IN_ISENTO</v>
      </c>
      <c r="AB122" s="16"/>
      <c r="AD122"/>
    </row>
    <row r="123" spans="1:30" x14ac:dyDescent="0.25">
      <c r="A123" s="9">
        <v>119</v>
      </c>
      <c r="B123" s="19">
        <v>0</v>
      </c>
      <c r="C123" s="10" t="s">
        <v>1487</v>
      </c>
      <c r="D123" s="43" t="s">
        <v>218</v>
      </c>
      <c r="E123" s="48" t="s">
        <v>218</v>
      </c>
      <c r="F123" s="11"/>
      <c r="Y123" s="15">
        <f t="shared" si="2"/>
        <v>119</v>
      </c>
      <c r="Z123" s="15" t="b">
        <v>1</v>
      </c>
      <c r="AA123" s="15" t="str">
        <f t="shared" si="3"/>
        <v>CO_CONFIRMACAO_INSCRICAO</v>
      </c>
      <c r="AB123" s="16"/>
      <c r="AD123"/>
    </row>
    <row r="124" spans="1:30" x14ac:dyDescent="0.25">
      <c r="A124" s="9">
        <v>120</v>
      </c>
      <c r="B124" s="19">
        <v>0</v>
      </c>
      <c r="C124" s="10" t="s">
        <v>1488</v>
      </c>
      <c r="D124" s="43" t="s">
        <v>218</v>
      </c>
      <c r="E124" s="48" t="s">
        <v>218</v>
      </c>
      <c r="F124" s="11"/>
      <c r="Y124" s="15">
        <f t="shared" si="2"/>
        <v>120</v>
      </c>
      <c r="Z124" s="15" t="b">
        <v>1</v>
      </c>
      <c r="AA124" s="15" t="str">
        <f t="shared" si="3"/>
        <v>IN_PROVA_VIDEOLIBRAS</v>
      </c>
      <c r="AB124" s="16"/>
      <c r="AD124"/>
    </row>
    <row r="125" spans="1:30" x14ac:dyDescent="0.25">
      <c r="A125" s="9">
        <v>121</v>
      </c>
      <c r="B125" s="19">
        <v>0</v>
      </c>
      <c r="C125" s="10" t="s">
        <v>1489</v>
      </c>
      <c r="D125" s="43" t="s">
        <v>218</v>
      </c>
      <c r="E125" s="48" t="s">
        <v>218</v>
      </c>
      <c r="F125" s="11"/>
      <c r="Y125" s="15">
        <f t="shared" si="2"/>
        <v>121</v>
      </c>
      <c r="Z125" s="15" t="b">
        <v>1</v>
      </c>
      <c r="AA125" s="15" t="str">
        <f t="shared" si="3"/>
        <v>IN_TEMPO_ADICIONAL</v>
      </c>
      <c r="AB125" s="16"/>
      <c r="AD125"/>
    </row>
    <row r="126" spans="1:30" x14ac:dyDescent="0.25">
      <c r="A126" s="9">
        <v>122</v>
      </c>
      <c r="B126" s="19">
        <v>0</v>
      </c>
      <c r="C126" s="10" t="s">
        <v>1490</v>
      </c>
      <c r="D126" s="43" t="s">
        <v>218</v>
      </c>
      <c r="E126" s="48" t="s">
        <v>218</v>
      </c>
      <c r="F126" s="11"/>
      <c r="Y126" s="15">
        <f t="shared" si="2"/>
        <v>122</v>
      </c>
      <c r="Z126" s="15" t="b">
        <v>1</v>
      </c>
      <c r="AA126" s="15" t="str">
        <f t="shared" si="3"/>
        <v>NO_COR_PROVA_CN</v>
      </c>
      <c r="AB126" s="16"/>
      <c r="AD126"/>
    </row>
    <row r="127" spans="1:30" x14ac:dyDescent="0.25">
      <c r="A127" s="9">
        <v>123</v>
      </c>
      <c r="B127" s="19">
        <v>0</v>
      </c>
      <c r="C127" s="10" t="s">
        <v>1491</v>
      </c>
      <c r="D127" s="43" t="s">
        <v>218</v>
      </c>
      <c r="E127" s="48" t="s">
        <v>218</v>
      </c>
      <c r="F127" s="11"/>
      <c r="Y127" s="15">
        <f t="shared" si="2"/>
        <v>123</v>
      </c>
      <c r="Z127" s="15" t="b">
        <v>1</v>
      </c>
      <c r="AA127" s="15" t="str">
        <f t="shared" si="3"/>
        <v>NO_COR_PROVA_CH</v>
      </c>
      <c r="AB127" s="16"/>
      <c r="AD127"/>
    </row>
    <row r="128" spans="1:30" x14ac:dyDescent="0.25">
      <c r="A128" s="9">
        <v>124</v>
      </c>
      <c r="B128" s="19">
        <v>0</v>
      </c>
      <c r="C128" s="10" t="s">
        <v>1492</v>
      </c>
      <c r="D128" s="43" t="s">
        <v>218</v>
      </c>
      <c r="E128" s="48" t="s">
        <v>218</v>
      </c>
      <c r="F128" s="11"/>
      <c r="Y128" s="15">
        <f t="shared" si="2"/>
        <v>124</v>
      </c>
      <c r="Z128" s="15" t="b">
        <v>1</v>
      </c>
      <c r="AA128" s="15" t="str">
        <f t="shared" si="3"/>
        <v>NO_COR_PROVA_LC</v>
      </c>
      <c r="AB128" s="16"/>
      <c r="AD128"/>
    </row>
    <row r="129" spans="1:30" x14ac:dyDescent="0.25">
      <c r="A129" s="9">
        <v>125</v>
      </c>
      <c r="B129" s="19">
        <v>0</v>
      </c>
      <c r="C129" s="10" t="s">
        <v>1493</v>
      </c>
      <c r="D129" s="43" t="s">
        <v>218</v>
      </c>
      <c r="E129" s="48" t="s">
        <v>218</v>
      </c>
      <c r="F129" s="11"/>
      <c r="Y129" s="15">
        <f t="shared" si="2"/>
        <v>125</v>
      </c>
      <c r="Z129" s="15" t="b">
        <v>1</v>
      </c>
      <c r="AA129" s="15" t="str">
        <f t="shared" si="3"/>
        <v>NO_COR_PROVA_MT</v>
      </c>
      <c r="AB129" s="16"/>
      <c r="AD129"/>
    </row>
    <row r="130" spans="1:30" x14ac:dyDescent="0.25">
      <c r="A130" s="9">
        <v>126</v>
      </c>
      <c r="B130" s="19">
        <v>0</v>
      </c>
      <c r="C130" s="10" t="s">
        <v>1494</v>
      </c>
      <c r="D130" s="43" t="s">
        <v>218</v>
      </c>
      <c r="E130" s="48" t="s">
        <v>218</v>
      </c>
      <c r="F130" s="11"/>
      <c r="Y130" s="15">
        <f t="shared" si="2"/>
        <v>126</v>
      </c>
      <c r="Z130" s="15" t="b">
        <v>1</v>
      </c>
      <c r="AA130" s="15" t="str">
        <f t="shared" si="3"/>
        <v>CO_MODELO_PROVA_CN</v>
      </c>
      <c r="AB130" s="16"/>
      <c r="AD130"/>
    </row>
    <row r="131" spans="1:30" x14ac:dyDescent="0.25">
      <c r="A131" s="9">
        <v>127</v>
      </c>
      <c r="B131" s="19">
        <v>0</v>
      </c>
      <c r="C131" s="10" t="s">
        <v>1495</v>
      </c>
      <c r="D131" s="43" t="s">
        <v>218</v>
      </c>
      <c r="E131" s="48" t="s">
        <v>218</v>
      </c>
      <c r="F131" s="11"/>
      <c r="Y131" s="15">
        <f t="shared" si="2"/>
        <v>127</v>
      </c>
      <c r="Z131" s="15" t="b">
        <v>1</v>
      </c>
      <c r="AA131" s="15" t="str">
        <f t="shared" si="3"/>
        <v>CO_MODELO_PROVA_CH</v>
      </c>
      <c r="AB131" s="16"/>
      <c r="AD131"/>
    </row>
    <row r="132" spans="1:30" x14ac:dyDescent="0.25">
      <c r="A132" s="9">
        <v>128</v>
      </c>
      <c r="B132" s="19">
        <v>0</v>
      </c>
      <c r="C132" s="10" t="s">
        <v>1496</v>
      </c>
      <c r="D132" s="43" t="s">
        <v>218</v>
      </c>
      <c r="E132" s="48" t="s">
        <v>218</v>
      </c>
      <c r="F132" s="11"/>
      <c r="Y132" s="15">
        <f t="shared" ref="Y132:Y195" si="4">A132</f>
        <v>128</v>
      </c>
      <c r="Z132" s="15" t="b">
        <v>1</v>
      </c>
      <c r="AA132" s="15" t="str">
        <f t="shared" ref="AA132:AA195" si="5" xml:space="preserve"> IF(Z132 = TRUE, C132, "")</f>
        <v>CO_MODELO_PROVA_LC</v>
      </c>
      <c r="AB132" s="16"/>
      <c r="AD132"/>
    </row>
    <row r="133" spans="1:30" x14ac:dyDescent="0.25">
      <c r="A133" s="9">
        <v>129</v>
      </c>
      <c r="B133" s="19">
        <v>0</v>
      </c>
      <c r="C133" s="10" t="s">
        <v>1497</v>
      </c>
      <c r="D133" s="43" t="s">
        <v>218</v>
      </c>
      <c r="E133" s="48" t="s">
        <v>218</v>
      </c>
      <c r="F133" s="11"/>
      <c r="Y133" s="15">
        <f t="shared" si="4"/>
        <v>129</v>
      </c>
      <c r="Z133" s="15" t="b">
        <v>1</v>
      </c>
      <c r="AA133" s="15" t="str">
        <f t="shared" si="5"/>
        <v>CO_MODELO_PROVA_MT</v>
      </c>
      <c r="AB133" s="16"/>
      <c r="AD133"/>
    </row>
    <row r="134" spans="1:30" x14ac:dyDescent="0.25">
      <c r="A134" s="9">
        <v>130</v>
      </c>
      <c r="B134" s="19">
        <v>0</v>
      </c>
      <c r="C134" s="10" t="s">
        <v>1498</v>
      </c>
      <c r="D134" s="43" t="s">
        <v>218</v>
      </c>
      <c r="E134" s="48" t="s">
        <v>218</v>
      </c>
      <c r="F134" s="11"/>
      <c r="Y134" s="15">
        <f t="shared" si="4"/>
        <v>130</v>
      </c>
      <c r="Z134" s="15" t="b">
        <v>1</v>
      </c>
      <c r="AA134" s="15" t="str">
        <f t="shared" si="5"/>
        <v>IN_PROVA_ADAPTADA_CN</v>
      </c>
      <c r="AB134" s="16"/>
      <c r="AD134"/>
    </row>
    <row r="135" spans="1:30" x14ac:dyDescent="0.25">
      <c r="A135" s="9">
        <v>131</v>
      </c>
      <c r="B135" s="19">
        <v>0</v>
      </c>
      <c r="C135" s="10" t="s">
        <v>1499</v>
      </c>
      <c r="D135" s="43" t="s">
        <v>218</v>
      </c>
      <c r="E135" s="48" t="s">
        <v>218</v>
      </c>
      <c r="F135" s="11"/>
      <c r="Y135" s="15">
        <f t="shared" si="4"/>
        <v>131</v>
      </c>
      <c r="Z135" s="15" t="b">
        <v>1</v>
      </c>
      <c r="AA135" s="15" t="str">
        <f t="shared" si="5"/>
        <v>IN_PROVA_ADAPTADA_CH</v>
      </c>
      <c r="AB135" s="16"/>
      <c r="AD135"/>
    </row>
    <row r="136" spans="1:30" x14ac:dyDescent="0.25">
      <c r="A136" s="9">
        <v>132</v>
      </c>
      <c r="B136" s="19">
        <v>0</v>
      </c>
      <c r="C136" s="10" t="s">
        <v>1500</v>
      </c>
      <c r="D136" s="43" t="s">
        <v>218</v>
      </c>
      <c r="E136" s="48" t="s">
        <v>218</v>
      </c>
      <c r="F136" s="11"/>
      <c r="Y136" s="15">
        <f t="shared" si="4"/>
        <v>132</v>
      </c>
      <c r="Z136" s="15" t="b">
        <v>1</v>
      </c>
      <c r="AA136" s="15" t="str">
        <f t="shared" si="5"/>
        <v>IN_PROVA_ADAPTADA_LC</v>
      </c>
      <c r="AB136" s="16"/>
      <c r="AD136"/>
    </row>
    <row r="137" spans="1:30" x14ac:dyDescent="0.25">
      <c r="A137" s="9">
        <v>133</v>
      </c>
      <c r="B137" s="19">
        <v>0</v>
      </c>
      <c r="C137" s="10" t="s">
        <v>1501</v>
      </c>
      <c r="D137" s="43" t="s">
        <v>218</v>
      </c>
      <c r="E137" s="48" t="s">
        <v>218</v>
      </c>
      <c r="F137" s="11"/>
      <c r="Y137" s="15">
        <f t="shared" si="4"/>
        <v>133</v>
      </c>
      <c r="Z137" s="15" t="b">
        <v>1</v>
      </c>
      <c r="AA137" s="15" t="str">
        <f t="shared" si="5"/>
        <v>IN_PROVA_ADAPTADA_MT</v>
      </c>
      <c r="AB137" s="16"/>
      <c r="AD137"/>
    </row>
    <row r="138" spans="1:30" x14ac:dyDescent="0.25">
      <c r="A138" s="9">
        <v>134</v>
      </c>
      <c r="B138" s="19">
        <v>0</v>
      </c>
      <c r="C138" s="10" t="s">
        <v>1502</v>
      </c>
      <c r="D138" s="43" t="s">
        <v>218</v>
      </c>
      <c r="E138" s="48" t="s">
        <v>218</v>
      </c>
      <c r="F138" s="11"/>
      <c r="Y138" s="15">
        <f t="shared" si="4"/>
        <v>134</v>
      </c>
      <c r="Z138" s="15" t="b">
        <v>1</v>
      </c>
      <c r="AA138" s="15" t="str">
        <f t="shared" si="5"/>
        <v>ACERTOS_CN</v>
      </c>
      <c r="AB138" s="16"/>
      <c r="AD138"/>
    </row>
    <row r="139" spans="1:30" x14ac:dyDescent="0.25">
      <c r="A139" s="9">
        <v>135</v>
      </c>
      <c r="B139" s="19">
        <v>0</v>
      </c>
      <c r="C139" s="10" t="s">
        <v>1503</v>
      </c>
      <c r="D139" s="43" t="s">
        <v>218</v>
      </c>
      <c r="E139" s="48" t="s">
        <v>218</v>
      </c>
      <c r="F139" s="11"/>
      <c r="Y139" s="15">
        <f t="shared" si="4"/>
        <v>135</v>
      </c>
      <c r="Z139" s="15" t="b">
        <v>1</v>
      </c>
      <c r="AA139" s="15" t="str">
        <f t="shared" si="5"/>
        <v>ACERTOS_CH</v>
      </c>
      <c r="AB139" s="16"/>
      <c r="AD139"/>
    </row>
    <row r="140" spans="1:30" x14ac:dyDescent="0.25">
      <c r="A140" s="9">
        <v>136</v>
      </c>
      <c r="B140" s="19">
        <v>0</v>
      </c>
      <c r="C140" s="10" t="s">
        <v>1504</v>
      </c>
      <c r="D140" s="43" t="s">
        <v>218</v>
      </c>
      <c r="E140" s="48" t="s">
        <v>218</v>
      </c>
      <c r="F140" s="11"/>
      <c r="Y140" s="15">
        <f t="shared" si="4"/>
        <v>136</v>
      </c>
      <c r="Z140" s="15" t="b">
        <v>1</v>
      </c>
      <c r="AA140" s="15" t="str">
        <f t="shared" si="5"/>
        <v>ACERTOS_LC</v>
      </c>
      <c r="AB140" s="16"/>
      <c r="AD140"/>
    </row>
    <row r="141" spans="1:30" x14ac:dyDescent="0.25">
      <c r="A141" s="9">
        <v>137</v>
      </c>
      <c r="B141" s="19">
        <v>0</v>
      </c>
      <c r="C141" s="10" t="s">
        <v>1505</v>
      </c>
      <c r="D141" s="43" t="s">
        <v>218</v>
      </c>
      <c r="E141" s="48" t="s">
        <v>218</v>
      </c>
      <c r="F141" s="11"/>
      <c r="Y141" s="15">
        <f t="shared" si="4"/>
        <v>137</v>
      </c>
      <c r="Z141" s="15" t="b">
        <v>1</v>
      </c>
      <c r="AA141" s="15" t="str">
        <f t="shared" si="5"/>
        <v>ACERTOS_MT</v>
      </c>
      <c r="AB141" s="16"/>
      <c r="AD141"/>
    </row>
    <row r="142" spans="1:30" x14ac:dyDescent="0.25">
      <c r="A142" s="9">
        <v>138</v>
      </c>
      <c r="B142" s="19">
        <v>0</v>
      </c>
      <c r="C142" s="10" t="s">
        <v>1506</v>
      </c>
      <c r="D142" s="43" t="s">
        <v>218</v>
      </c>
      <c r="E142" s="48" t="s">
        <v>218</v>
      </c>
      <c r="F142" s="11"/>
      <c r="Y142" s="15">
        <f t="shared" si="4"/>
        <v>138</v>
      </c>
      <c r="Z142" s="15" t="b">
        <v>1</v>
      </c>
      <c r="AA142" s="15" t="str">
        <f t="shared" si="5"/>
        <v>ERROS_CN</v>
      </c>
      <c r="AB142" s="16"/>
      <c r="AD142"/>
    </row>
    <row r="143" spans="1:30" x14ac:dyDescent="0.25">
      <c r="A143" s="9">
        <v>139</v>
      </c>
      <c r="B143" s="19">
        <v>0</v>
      </c>
      <c r="C143" s="10" t="s">
        <v>1507</v>
      </c>
      <c r="D143" s="43" t="s">
        <v>218</v>
      </c>
      <c r="E143" s="48" t="s">
        <v>218</v>
      </c>
      <c r="F143" s="11"/>
      <c r="Y143" s="15">
        <f t="shared" si="4"/>
        <v>139</v>
      </c>
      <c r="Z143" s="15" t="b">
        <v>1</v>
      </c>
      <c r="AA143" s="15" t="str">
        <f t="shared" si="5"/>
        <v>ERROS_CH</v>
      </c>
      <c r="AB143" s="16"/>
      <c r="AD143"/>
    </row>
    <row r="144" spans="1:30" x14ac:dyDescent="0.25">
      <c r="A144" s="9">
        <v>140</v>
      </c>
      <c r="B144" s="19">
        <v>0</v>
      </c>
      <c r="C144" s="10" t="s">
        <v>1508</v>
      </c>
      <c r="D144" s="43" t="s">
        <v>218</v>
      </c>
      <c r="E144" s="48" t="s">
        <v>218</v>
      </c>
      <c r="F144" s="11"/>
      <c r="Y144" s="15">
        <f t="shared" si="4"/>
        <v>140</v>
      </c>
      <c r="Z144" s="15" t="b">
        <v>1</v>
      </c>
      <c r="AA144" s="15" t="str">
        <f t="shared" si="5"/>
        <v>ERROS_LC</v>
      </c>
      <c r="AB144" s="16"/>
      <c r="AD144"/>
    </row>
    <row r="145" spans="1:30" x14ac:dyDescent="0.25">
      <c r="A145" s="9">
        <v>141</v>
      </c>
      <c r="B145" s="19">
        <v>0</v>
      </c>
      <c r="C145" s="10" t="s">
        <v>1509</v>
      </c>
      <c r="D145" s="43" t="s">
        <v>218</v>
      </c>
      <c r="E145" s="48" t="s">
        <v>218</v>
      </c>
      <c r="F145" s="11"/>
      <c r="Y145" s="15">
        <f t="shared" si="4"/>
        <v>141</v>
      </c>
      <c r="Z145" s="15" t="b">
        <v>1</v>
      </c>
      <c r="AA145" s="15" t="str">
        <f t="shared" si="5"/>
        <v>ERROS_MT</v>
      </c>
      <c r="AB145" s="16"/>
      <c r="AD145"/>
    </row>
    <row r="146" spans="1:30" x14ac:dyDescent="0.25">
      <c r="A146" s="9">
        <v>142</v>
      </c>
      <c r="B146" s="19">
        <v>0</v>
      </c>
      <c r="C146" s="10" t="s">
        <v>1510</v>
      </c>
      <c r="D146" s="43" t="s">
        <v>218</v>
      </c>
      <c r="E146" s="48" t="s">
        <v>218</v>
      </c>
      <c r="F146" s="11"/>
      <c r="Y146" s="15">
        <f t="shared" si="4"/>
        <v>142</v>
      </c>
      <c r="Z146" s="15" t="b">
        <v>1</v>
      </c>
      <c r="AA146" s="15" t="str">
        <f t="shared" si="5"/>
        <v>CO_MOTIVO_ELIMINACAO_DIA1</v>
      </c>
      <c r="AB146" s="16"/>
      <c r="AD146"/>
    </row>
    <row r="147" spans="1:30" x14ac:dyDescent="0.25">
      <c r="A147" s="9">
        <v>143</v>
      </c>
      <c r="B147" s="19">
        <v>0</v>
      </c>
      <c r="C147" s="10" t="s">
        <v>1511</v>
      </c>
      <c r="D147" s="43" t="s">
        <v>218</v>
      </c>
      <c r="E147" s="48" t="s">
        <v>218</v>
      </c>
      <c r="F147" s="11"/>
      <c r="Y147" s="15">
        <f t="shared" si="4"/>
        <v>143</v>
      </c>
      <c r="Z147" s="15" t="b">
        <v>1</v>
      </c>
      <c r="AA147" s="15" t="str">
        <f t="shared" si="5"/>
        <v>CO_MOTIVO_ELIMINACAO_DIA2</v>
      </c>
      <c r="AB147" s="16"/>
      <c r="AD147"/>
    </row>
    <row r="148" spans="1:30" x14ac:dyDescent="0.25">
      <c r="A148" s="9">
        <v>144</v>
      </c>
      <c r="B148" s="19">
        <v>0</v>
      </c>
      <c r="C148" s="10" t="s">
        <v>1512</v>
      </c>
      <c r="D148" s="43" t="s">
        <v>218</v>
      </c>
      <c r="E148" s="48" t="s">
        <v>218</v>
      </c>
      <c r="F148" s="11"/>
      <c r="Y148" s="15">
        <f t="shared" si="4"/>
        <v>144</v>
      </c>
      <c r="Z148" s="15" t="b">
        <v>1</v>
      </c>
      <c r="AA148" s="15" t="str">
        <f t="shared" si="5"/>
        <v>CO_TIPO_CORRECAO_RED</v>
      </c>
      <c r="AB148" s="16"/>
      <c r="AD148"/>
    </row>
    <row r="149" spans="1:30" x14ac:dyDescent="0.25">
      <c r="A149" s="9">
        <v>145</v>
      </c>
      <c r="B149" s="19">
        <v>0</v>
      </c>
      <c r="C149" s="10" t="s">
        <v>1513</v>
      </c>
      <c r="D149" s="43" t="s">
        <v>218</v>
      </c>
      <c r="E149" s="48" t="s">
        <v>218</v>
      </c>
      <c r="F149" s="11"/>
      <c r="Y149" s="15">
        <f t="shared" si="4"/>
        <v>145</v>
      </c>
      <c r="Z149" s="15" t="b">
        <v>1</v>
      </c>
      <c r="AA149" s="15" t="str">
        <f t="shared" si="5"/>
        <v>IN_FERE_DH</v>
      </c>
      <c r="AB149" s="16"/>
      <c r="AD149"/>
    </row>
    <row r="150" spans="1:30" ht="75" x14ac:dyDescent="0.25">
      <c r="A150" s="9">
        <v>146</v>
      </c>
      <c r="B150" s="19">
        <v>0</v>
      </c>
      <c r="C150" s="10" t="s">
        <v>297</v>
      </c>
      <c r="D150" s="43" t="s">
        <v>1391</v>
      </c>
      <c r="E150" s="48" t="s">
        <v>1392</v>
      </c>
      <c r="F150" s="11"/>
      <c r="Y150" s="15">
        <f t="shared" si="4"/>
        <v>146</v>
      </c>
      <c r="Z150" s="15" t="b">
        <v>1</v>
      </c>
      <c r="AA150" s="15" t="str">
        <f t="shared" si="5"/>
        <v>Q001</v>
      </c>
      <c r="AB150" s="16"/>
      <c r="AD150"/>
    </row>
    <row r="151" spans="1:30" ht="75" x14ac:dyDescent="0.25">
      <c r="A151" s="9">
        <v>147</v>
      </c>
      <c r="B151" s="19">
        <v>0</v>
      </c>
      <c r="C151" s="10" t="s">
        <v>300</v>
      </c>
      <c r="D151" s="43" t="s">
        <v>1393</v>
      </c>
      <c r="E151" s="48" t="s">
        <v>1392</v>
      </c>
      <c r="F151" s="11"/>
      <c r="Y151" s="15">
        <f t="shared" si="4"/>
        <v>147</v>
      </c>
      <c r="Z151" s="15" t="b">
        <v>1</v>
      </c>
      <c r="AA151" s="15" t="str">
        <f t="shared" si="5"/>
        <v>Q002</v>
      </c>
      <c r="AB151" s="16"/>
      <c r="AD151"/>
    </row>
    <row r="152" spans="1:30" ht="225" x14ac:dyDescent="0.25">
      <c r="A152" s="9">
        <v>148</v>
      </c>
      <c r="B152" s="19">
        <v>0</v>
      </c>
      <c r="C152" s="10" t="s">
        <v>303</v>
      </c>
      <c r="D152" s="43" t="s">
        <v>1394</v>
      </c>
      <c r="E152" s="48" t="s">
        <v>1514</v>
      </c>
      <c r="F152" s="11"/>
      <c r="Y152" s="15">
        <f t="shared" si="4"/>
        <v>148</v>
      </c>
      <c r="Z152" s="15" t="b">
        <v>1</v>
      </c>
      <c r="AA152" s="15" t="str">
        <f t="shared" si="5"/>
        <v>Q003</v>
      </c>
      <c r="AB152" s="16"/>
      <c r="AD152"/>
    </row>
    <row r="153" spans="1:30" ht="225" x14ac:dyDescent="0.25">
      <c r="A153" s="9">
        <v>149</v>
      </c>
      <c r="B153" s="19">
        <v>0</v>
      </c>
      <c r="C153" s="10" t="s">
        <v>306</v>
      </c>
      <c r="D153" s="43" t="s">
        <v>1396</v>
      </c>
      <c r="E153" s="48" t="s">
        <v>1515</v>
      </c>
      <c r="F153" s="11"/>
      <c r="Y153" s="15">
        <f t="shared" si="4"/>
        <v>149</v>
      </c>
      <c r="Z153" s="15" t="b">
        <v>1</v>
      </c>
      <c r="AA153" s="15" t="str">
        <f t="shared" si="5"/>
        <v>Q004</v>
      </c>
      <c r="AB153" s="16"/>
      <c r="AD153"/>
    </row>
    <row r="154" spans="1:30" ht="30" x14ac:dyDescent="0.25">
      <c r="A154" s="9">
        <v>150</v>
      </c>
      <c r="B154" s="19">
        <v>0</v>
      </c>
      <c r="C154" s="10" t="s">
        <v>309</v>
      </c>
      <c r="D154" s="43" t="s">
        <v>1398</v>
      </c>
      <c r="E154" s="48" t="s">
        <v>1516</v>
      </c>
      <c r="F154" s="11"/>
      <c r="Y154" s="15">
        <f t="shared" si="4"/>
        <v>150</v>
      </c>
      <c r="Z154" s="15" t="b">
        <v>1</v>
      </c>
      <c r="AA154" s="15" t="str">
        <f t="shared" si="5"/>
        <v>Q005</v>
      </c>
      <c r="AB154" s="16"/>
      <c r="AD154"/>
    </row>
    <row r="155" spans="1:30" ht="90" x14ac:dyDescent="0.25">
      <c r="A155" s="9">
        <v>151</v>
      </c>
      <c r="B155" s="19">
        <v>0</v>
      </c>
      <c r="C155" s="10" t="s">
        <v>312</v>
      </c>
      <c r="D155" s="43" t="s">
        <v>1184</v>
      </c>
      <c r="E155" s="48" t="s">
        <v>1517</v>
      </c>
      <c r="F155" s="11"/>
      <c r="Y155" s="15">
        <f t="shared" si="4"/>
        <v>151</v>
      </c>
      <c r="Z155" s="15" t="b">
        <v>1</v>
      </c>
      <c r="AA155" s="15" t="str">
        <f t="shared" si="5"/>
        <v>Q006</v>
      </c>
      <c r="AB155" s="16"/>
      <c r="AD155"/>
    </row>
    <row r="156" spans="1:30" ht="30" x14ac:dyDescent="0.25">
      <c r="A156" s="9">
        <v>152</v>
      </c>
      <c r="B156" s="19">
        <v>0</v>
      </c>
      <c r="C156" s="10" t="s">
        <v>315</v>
      </c>
      <c r="D156" s="43" t="s">
        <v>1401</v>
      </c>
      <c r="E156" s="48" t="s">
        <v>1402</v>
      </c>
      <c r="F156" s="11"/>
      <c r="Y156" s="15">
        <f t="shared" si="4"/>
        <v>152</v>
      </c>
      <c r="Z156" s="15" t="b">
        <v>1</v>
      </c>
      <c r="AA156" s="15" t="str">
        <f t="shared" si="5"/>
        <v>Q007</v>
      </c>
      <c r="AB156" s="16"/>
      <c r="AD156"/>
    </row>
    <row r="157" spans="1:30" x14ac:dyDescent="0.25">
      <c r="A157" s="9">
        <v>153</v>
      </c>
      <c r="B157" s="19">
        <v>0</v>
      </c>
      <c r="C157" s="10" t="s">
        <v>318</v>
      </c>
      <c r="D157" s="43" t="s">
        <v>1403</v>
      </c>
      <c r="E157" s="48" t="s">
        <v>1404</v>
      </c>
      <c r="F157" s="11"/>
      <c r="Y157" s="15">
        <f t="shared" si="4"/>
        <v>153</v>
      </c>
      <c r="Z157" s="15" t="b">
        <v>1</v>
      </c>
      <c r="AA157" s="15" t="str">
        <f t="shared" si="5"/>
        <v>Q008</v>
      </c>
      <c r="AB157" s="16"/>
      <c r="AD157"/>
    </row>
    <row r="158" spans="1:30" x14ac:dyDescent="0.25">
      <c r="A158" s="9">
        <v>154</v>
      </c>
      <c r="B158" s="19">
        <v>0</v>
      </c>
      <c r="C158" s="10" t="s">
        <v>321</v>
      </c>
      <c r="D158" s="43" t="s">
        <v>1405</v>
      </c>
      <c r="E158" s="48" t="s">
        <v>1404</v>
      </c>
      <c r="F158" s="11"/>
      <c r="Y158" s="15">
        <f t="shared" si="4"/>
        <v>154</v>
      </c>
      <c r="Z158" s="15" t="b">
        <v>1</v>
      </c>
      <c r="AA158" s="15" t="str">
        <f t="shared" si="5"/>
        <v>Q009</v>
      </c>
      <c r="AB158" s="16"/>
      <c r="AD158"/>
    </row>
    <row r="159" spans="1:30" x14ac:dyDescent="0.25">
      <c r="A159" s="9">
        <v>155</v>
      </c>
      <c r="B159" s="19">
        <v>0</v>
      </c>
      <c r="C159" s="10" t="s">
        <v>323</v>
      </c>
      <c r="D159" s="43" t="s">
        <v>1406</v>
      </c>
      <c r="E159" s="48" t="s">
        <v>1404</v>
      </c>
      <c r="F159" s="11"/>
      <c r="Y159" s="15">
        <f t="shared" si="4"/>
        <v>155</v>
      </c>
      <c r="Z159" s="15" t="b">
        <v>1</v>
      </c>
      <c r="AA159" s="15" t="str">
        <f t="shared" si="5"/>
        <v>Q010</v>
      </c>
      <c r="AB159" s="16"/>
      <c r="AD159"/>
    </row>
    <row r="160" spans="1:30" x14ac:dyDescent="0.25">
      <c r="A160" s="9">
        <v>156</v>
      </c>
      <c r="B160" s="19">
        <v>0</v>
      </c>
      <c r="C160" s="10" t="s">
        <v>325</v>
      </c>
      <c r="D160" s="43" t="s">
        <v>1407</v>
      </c>
      <c r="E160" s="48" t="s">
        <v>1408</v>
      </c>
      <c r="F160" s="11"/>
      <c r="Y160" s="15">
        <f t="shared" si="4"/>
        <v>156</v>
      </c>
      <c r="Z160" s="15" t="b">
        <v>1</v>
      </c>
      <c r="AA160" s="15" t="str">
        <f t="shared" si="5"/>
        <v>Q011</v>
      </c>
      <c r="AB160" s="16"/>
      <c r="AD160"/>
    </row>
    <row r="161" spans="1:30" x14ac:dyDescent="0.25">
      <c r="A161" s="9">
        <v>157</v>
      </c>
      <c r="B161" s="19">
        <v>0</v>
      </c>
      <c r="C161" s="10" t="s">
        <v>327</v>
      </c>
      <c r="D161" s="43" t="s">
        <v>1409</v>
      </c>
      <c r="E161" s="48" t="s">
        <v>1408</v>
      </c>
      <c r="F161" s="11"/>
      <c r="Y161" s="15">
        <f t="shared" si="4"/>
        <v>157</v>
      </c>
      <c r="Z161" s="15" t="b">
        <v>1</v>
      </c>
      <c r="AA161" s="15" t="str">
        <f t="shared" si="5"/>
        <v>Q012</v>
      </c>
      <c r="AB161" s="16"/>
      <c r="AD161"/>
    </row>
    <row r="162" spans="1:30" x14ac:dyDescent="0.25">
      <c r="A162" s="9">
        <v>158</v>
      </c>
      <c r="B162" s="19">
        <v>0</v>
      </c>
      <c r="C162" s="10" t="s">
        <v>329</v>
      </c>
      <c r="D162" s="43" t="s">
        <v>1410</v>
      </c>
      <c r="E162" s="48" t="s">
        <v>1404</v>
      </c>
      <c r="F162" s="11"/>
      <c r="Y162" s="15">
        <f t="shared" si="4"/>
        <v>158</v>
      </c>
      <c r="Z162" s="15" t="b">
        <v>1</v>
      </c>
      <c r="AA162" s="15" t="str">
        <f t="shared" si="5"/>
        <v>Q013</v>
      </c>
      <c r="AB162" s="16"/>
      <c r="AD162"/>
    </row>
    <row r="163" spans="1:30" x14ac:dyDescent="0.25">
      <c r="A163" s="9">
        <v>159</v>
      </c>
      <c r="B163" s="19">
        <v>0</v>
      </c>
      <c r="C163" s="10" t="s">
        <v>331</v>
      </c>
      <c r="D163" s="43" t="s">
        <v>1365</v>
      </c>
      <c r="E163" s="48" t="s">
        <v>1408</v>
      </c>
      <c r="F163" s="11"/>
      <c r="Y163" s="15">
        <f t="shared" si="4"/>
        <v>159</v>
      </c>
      <c r="Z163" s="15" t="b">
        <v>1</v>
      </c>
      <c r="AA163" s="15" t="str">
        <f t="shared" si="5"/>
        <v>Q014</v>
      </c>
      <c r="AB163" s="16"/>
      <c r="AD163"/>
    </row>
    <row r="164" spans="1:30" ht="30" x14ac:dyDescent="0.25">
      <c r="A164" s="9">
        <v>160</v>
      </c>
      <c r="B164" s="19">
        <v>0</v>
      </c>
      <c r="C164" s="10" t="s">
        <v>333</v>
      </c>
      <c r="D164" s="43" t="s">
        <v>1412</v>
      </c>
      <c r="E164" s="48" t="s">
        <v>1408</v>
      </c>
      <c r="F164" s="11"/>
      <c r="Y164" s="15">
        <f t="shared" si="4"/>
        <v>160</v>
      </c>
      <c r="Z164" s="15" t="b">
        <v>1</v>
      </c>
      <c r="AA164" s="15" t="str">
        <f t="shared" si="5"/>
        <v>Q015</v>
      </c>
      <c r="AB164" s="16"/>
      <c r="AD164"/>
    </row>
    <row r="165" spans="1:30" x14ac:dyDescent="0.25">
      <c r="A165" s="9">
        <v>161</v>
      </c>
      <c r="B165" s="19">
        <v>0</v>
      </c>
      <c r="C165" s="10" t="s">
        <v>336</v>
      </c>
      <c r="D165" s="43" t="s">
        <v>1413</v>
      </c>
      <c r="E165" s="48" t="s">
        <v>1404</v>
      </c>
      <c r="F165" s="11"/>
      <c r="Y165" s="15">
        <f t="shared" si="4"/>
        <v>161</v>
      </c>
      <c r="Z165" s="15" t="b">
        <v>1</v>
      </c>
      <c r="AA165" s="15" t="str">
        <f t="shared" si="5"/>
        <v>Q016</v>
      </c>
      <c r="AB165" s="16"/>
      <c r="AD165"/>
    </row>
    <row r="166" spans="1:30" x14ac:dyDescent="0.25">
      <c r="A166" s="9">
        <v>162</v>
      </c>
      <c r="B166" s="19">
        <v>0</v>
      </c>
      <c r="C166" s="10" t="s">
        <v>339</v>
      </c>
      <c r="D166" s="43" t="s">
        <v>1414</v>
      </c>
      <c r="E166" s="48" t="s">
        <v>1408</v>
      </c>
      <c r="F166" s="11"/>
      <c r="Y166" s="15">
        <f t="shared" si="4"/>
        <v>162</v>
      </c>
      <c r="Z166" s="15" t="b">
        <v>1</v>
      </c>
      <c r="AA166" s="15" t="str">
        <f t="shared" si="5"/>
        <v>Q017</v>
      </c>
      <c r="AB166" s="16"/>
      <c r="AD166"/>
    </row>
    <row r="167" spans="1:30" x14ac:dyDescent="0.25">
      <c r="A167" s="9">
        <v>163</v>
      </c>
      <c r="B167" s="19">
        <v>0</v>
      </c>
      <c r="C167" s="10" t="s">
        <v>342</v>
      </c>
      <c r="D167" s="43" t="s">
        <v>1415</v>
      </c>
      <c r="E167" s="48" t="s">
        <v>1416</v>
      </c>
      <c r="F167" s="11"/>
      <c r="Y167" s="15">
        <f t="shared" si="4"/>
        <v>163</v>
      </c>
      <c r="Z167" s="15" t="b">
        <v>1</v>
      </c>
      <c r="AA167" s="15" t="str">
        <f t="shared" si="5"/>
        <v>Q018</v>
      </c>
      <c r="AB167" s="16"/>
      <c r="AD167"/>
    </row>
    <row r="168" spans="1:30" x14ac:dyDescent="0.25">
      <c r="A168" s="9">
        <v>164</v>
      </c>
      <c r="B168" s="19">
        <v>0</v>
      </c>
      <c r="C168" s="10" t="s">
        <v>344</v>
      </c>
      <c r="D168" s="43" t="s">
        <v>1417</v>
      </c>
      <c r="E168" s="48" t="s">
        <v>1408</v>
      </c>
      <c r="F168" s="11"/>
      <c r="Y168" s="15">
        <f t="shared" si="4"/>
        <v>164</v>
      </c>
      <c r="Z168" s="15" t="b">
        <v>1</v>
      </c>
      <c r="AA168" s="15" t="str">
        <f t="shared" si="5"/>
        <v>Q019</v>
      </c>
      <c r="AB168" s="16"/>
      <c r="AD168"/>
    </row>
    <row r="169" spans="1:30" x14ac:dyDescent="0.25">
      <c r="A169" s="9">
        <v>165</v>
      </c>
      <c r="B169" s="19">
        <v>0</v>
      </c>
      <c r="C169" s="10" t="s">
        <v>347</v>
      </c>
      <c r="D169" s="43" t="s">
        <v>1418</v>
      </c>
      <c r="E169" s="48" t="s">
        <v>1416</v>
      </c>
      <c r="F169" s="11"/>
      <c r="Y169" s="15">
        <f t="shared" si="4"/>
        <v>165</v>
      </c>
      <c r="Z169" s="15" t="b">
        <v>1</v>
      </c>
      <c r="AA169" s="15" t="str">
        <f t="shared" si="5"/>
        <v>Q020</v>
      </c>
      <c r="AB169" s="16"/>
      <c r="AD169"/>
    </row>
    <row r="170" spans="1:30" x14ac:dyDescent="0.25">
      <c r="A170" s="9">
        <v>166</v>
      </c>
      <c r="B170" s="19">
        <v>0</v>
      </c>
      <c r="C170" s="10" t="s">
        <v>350</v>
      </c>
      <c r="D170" s="43" t="s">
        <v>1419</v>
      </c>
      <c r="E170" s="48" t="s">
        <v>1416</v>
      </c>
      <c r="F170" s="11"/>
      <c r="Y170" s="15">
        <f t="shared" si="4"/>
        <v>166</v>
      </c>
      <c r="Z170" s="15" t="b">
        <v>1</v>
      </c>
      <c r="AA170" s="15" t="str">
        <f t="shared" si="5"/>
        <v>Q021</v>
      </c>
      <c r="AB170" s="16"/>
      <c r="AD170"/>
    </row>
    <row r="171" spans="1:30" x14ac:dyDescent="0.25">
      <c r="A171" s="9">
        <v>167</v>
      </c>
      <c r="B171" s="19">
        <v>0</v>
      </c>
      <c r="C171" s="10" t="s">
        <v>353</v>
      </c>
      <c r="D171" s="43" t="s">
        <v>1420</v>
      </c>
      <c r="E171" s="48" t="s">
        <v>1404</v>
      </c>
      <c r="F171" s="11"/>
      <c r="Y171" s="15">
        <f t="shared" si="4"/>
        <v>167</v>
      </c>
      <c r="Z171" s="15" t="b">
        <v>1</v>
      </c>
      <c r="AA171" s="15" t="str">
        <f t="shared" si="5"/>
        <v>Q022</v>
      </c>
      <c r="AB171" s="16"/>
      <c r="AD171"/>
    </row>
    <row r="172" spans="1:30" x14ac:dyDescent="0.25">
      <c r="A172" s="9">
        <v>168</v>
      </c>
      <c r="B172" s="19">
        <v>0</v>
      </c>
      <c r="C172" s="10" t="s">
        <v>356</v>
      </c>
      <c r="D172" s="43" t="s">
        <v>1421</v>
      </c>
      <c r="E172" s="48" t="s">
        <v>1416</v>
      </c>
      <c r="F172" s="11"/>
      <c r="Y172" s="15">
        <f t="shared" si="4"/>
        <v>168</v>
      </c>
      <c r="Z172" s="15" t="b">
        <v>1</v>
      </c>
      <c r="AA172" s="15" t="str">
        <f t="shared" si="5"/>
        <v>Q023</v>
      </c>
      <c r="AB172" s="16"/>
      <c r="AD172"/>
    </row>
    <row r="173" spans="1:30" x14ac:dyDescent="0.25">
      <c r="A173" s="9">
        <v>169</v>
      </c>
      <c r="B173" s="19">
        <v>0</v>
      </c>
      <c r="C173" s="10" t="s">
        <v>358</v>
      </c>
      <c r="D173" s="43" t="s">
        <v>1422</v>
      </c>
      <c r="E173" s="48" t="s">
        <v>1404</v>
      </c>
      <c r="F173" s="11"/>
      <c r="Y173" s="15">
        <f t="shared" si="4"/>
        <v>169</v>
      </c>
      <c r="Z173" s="15" t="b">
        <v>1</v>
      </c>
      <c r="AA173" s="15" t="str">
        <f t="shared" si="5"/>
        <v>Q024</v>
      </c>
      <c r="AB173" s="16"/>
      <c r="AD173"/>
    </row>
    <row r="174" spans="1:30" x14ac:dyDescent="0.25">
      <c r="A174" s="9">
        <v>170</v>
      </c>
      <c r="B174" s="19">
        <v>0</v>
      </c>
      <c r="C174" s="10" t="s">
        <v>360</v>
      </c>
      <c r="D174" s="43" t="s">
        <v>1423</v>
      </c>
      <c r="E174" s="48" t="s">
        <v>1416</v>
      </c>
      <c r="F174" s="11"/>
      <c r="Y174" s="15">
        <f t="shared" si="4"/>
        <v>170</v>
      </c>
      <c r="Z174" s="15" t="b">
        <v>1</v>
      </c>
      <c r="AA174" s="15" t="str">
        <f t="shared" si="5"/>
        <v>Q025</v>
      </c>
      <c r="AB174" s="16"/>
      <c r="AD174"/>
    </row>
    <row r="175" spans="1:30" x14ac:dyDescent="0.25">
      <c r="A175" s="9">
        <v>171</v>
      </c>
      <c r="B175" s="19">
        <v>0</v>
      </c>
      <c r="C175" s="10" t="s">
        <v>362</v>
      </c>
      <c r="D175" s="43" t="s">
        <v>1108</v>
      </c>
      <c r="E175" s="48" t="s">
        <v>1424</v>
      </c>
      <c r="F175" s="11"/>
      <c r="Y175" s="15">
        <f t="shared" si="4"/>
        <v>171</v>
      </c>
      <c r="Z175" s="15" t="b">
        <v>1</v>
      </c>
      <c r="AA175" s="15" t="str">
        <f t="shared" si="5"/>
        <v>Q026</v>
      </c>
      <c r="AB175" s="16"/>
      <c r="AD175"/>
    </row>
    <row r="176" spans="1:30" ht="30" x14ac:dyDescent="0.25">
      <c r="A176" s="9">
        <v>172</v>
      </c>
      <c r="B176" s="19">
        <v>0</v>
      </c>
      <c r="C176" s="10" t="s">
        <v>364</v>
      </c>
      <c r="D176" s="43" t="s">
        <v>1269</v>
      </c>
      <c r="E176" s="48" t="s">
        <v>1518</v>
      </c>
      <c r="F176" s="11"/>
      <c r="Y176" s="15">
        <f t="shared" si="4"/>
        <v>172</v>
      </c>
      <c r="Z176" s="15" t="b">
        <v>1</v>
      </c>
      <c r="AA176" s="15" t="str">
        <f t="shared" si="5"/>
        <v>Q027</v>
      </c>
      <c r="AB176" s="16"/>
      <c r="AD176"/>
    </row>
    <row r="177" spans="1:30" ht="30" x14ac:dyDescent="0.25">
      <c r="A177" s="9">
        <v>173</v>
      </c>
      <c r="B177" s="19">
        <v>0</v>
      </c>
      <c r="C177" s="10" t="s">
        <v>366</v>
      </c>
      <c r="D177" s="43" t="s">
        <v>1426</v>
      </c>
      <c r="E177" s="48" t="s">
        <v>1427</v>
      </c>
      <c r="F177" s="11"/>
      <c r="Y177" s="15">
        <f t="shared" si="4"/>
        <v>173</v>
      </c>
      <c r="Z177" s="15" t="b">
        <v>1</v>
      </c>
      <c r="AA177" s="15" t="str">
        <f t="shared" si="5"/>
        <v>Q028</v>
      </c>
      <c r="AB177" s="16"/>
      <c r="AD177"/>
    </row>
    <row r="178" spans="1:30" ht="30" x14ac:dyDescent="0.25">
      <c r="A178" s="9">
        <v>174</v>
      </c>
      <c r="B178" s="19">
        <v>0</v>
      </c>
      <c r="C178" s="10" t="s">
        <v>368</v>
      </c>
      <c r="D178" s="43" t="s">
        <v>1428</v>
      </c>
      <c r="E178" s="48" t="s">
        <v>1519</v>
      </c>
      <c r="F178" s="11"/>
      <c r="Y178" s="15">
        <f t="shared" si="4"/>
        <v>174</v>
      </c>
      <c r="Z178" s="15" t="b">
        <v>1</v>
      </c>
      <c r="AA178" s="15" t="str">
        <f t="shared" si="5"/>
        <v>Q029</v>
      </c>
      <c r="AB178" s="16"/>
      <c r="AD178"/>
    </row>
    <row r="179" spans="1:30" ht="30" x14ac:dyDescent="0.25">
      <c r="A179" s="9">
        <v>175</v>
      </c>
      <c r="B179" s="19">
        <v>0</v>
      </c>
      <c r="C179" s="10" t="s">
        <v>370</v>
      </c>
      <c r="D179" s="43" t="s">
        <v>1429</v>
      </c>
      <c r="E179" s="48" t="s">
        <v>1519</v>
      </c>
      <c r="F179" s="11"/>
      <c r="Y179" s="15">
        <f t="shared" si="4"/>
        <v>175</v>
      </c>
      <c r="Z179" s="15" t="b">
        <v>1</v>
      </c>
      <c r="AA179" s="15" t="str">
        <f t="shared" si="5"/>
        <v>Q030</v>
      </c>
      <c r="AB179" s="16"/>
      <c r="AD179"/>
    </row>
    <row r="180" spans="1:30" ht="30" x14ac:dyDescent="0.25">
      <c r="A180" s="9">
        <v>176</v>
      </c>
      <c r="B180" s="19">
        <v>0</v>
      </c>
      <c r="C180" s="10" t="s">
        <v>372</v>
      </c>
      <c r="D180" s="43" t="s">
        <v>1430</v>
      </c>
      <c r="E180" s="48" t="s">
        <v>1519</v>
      </c>
      <c r="F180" s="11"/>
      <c r="Y180" s="15">
        <f t="shared" si="4"/>
        <v>176</v>
      </c>
      <c r="Z180" s="15" t="b">
        <v>1</v>
      </c>
      <c r="AA180" s="15" t="str">
        <f t="shared" si="5"/>
        <v>Q031</v>
      </c>
      <c r="AB180" s="16"/>
      <c r="AD180"/>
    </row>
    <row r="181" spans="1:30" x14ac:dyDescent="0.25">
      <c r="A181" s="9">
        <v>177</v>
      </c>
      <c r="B181" s="19">
        <v>0</v>
      </c>
      <c r="C181" s="10" t="s">
        <v>374</v>
      </c>
      <c r="D181" s="43" t="s">
        <v>1431</v>
      </c>
      <c r="E181" s="48" t="s">
        <v>1519</v>
      </c>
      <c r="F181" s="11"/>
      <c r="Y181" s="15">
        <f t="shared" si="4"/>
        <v>177</v>
      </c>
      <c r="Z181" s="15" t="b">
        <v>1</v>
      </c>
      <c r="AA181" s="15" t="str">
        <f t="shared" si="5"/>
        <v>Q032</v>
      </c>
      <c r="AB181" s="16"/>
      <c r="AD181"/>
    </row>
    <row r="182" spans="1:30" ht="30" x14ac:dyDescent="0.25">
      <c r="A182" s="9">
        <v>178</v>
      </c>
      <c r="B182" s="19">
        <v>0</v>
      </c>
      <c r="C182" s="10" t="s">
        <v>376</v>
      </c>
      <c r="D182" s="43" t="s">
        <v>1432</v>
      </c>
      <c r="E182" s="48" t="s">
        <v>1519</v>
      </c>
      <c r="F182" s="11"/>
      <c r="Y182" s="15">
        <f t="shared" si="4"/>
        <v>178</v>
      </c>
      <c r="Z182" s="15" t="b">
        <v>1</v>
      </c>
      <c r="AA182" s="15" t="str">
        <f t="shared" si="5"/>
        <v>Q033</v>
      </c>
      <c r="AB182" s="16"/>
      <c r="AD182"/>
    </row>
    <row r="183" spans="1:30" ht="30" x14ac:dyDescent="0.25">
      <c r="A183" s="9">
        <v>179</v>
      </c>
      <c r="B183" s="19">
        <v>0</v>
      </c>
      <c r="C183" s="10" t="s">
        <v>378</v>
      </c>
      <c r="D183" s="43" t="s">
        <v>1433</v>
      </c>
      <c r="E183" s="48" t="s">
        <v>1519</v>
      </c>
      <c r="F183" s="11"/>
      <c r="Y183" s="15">
        <f t="shared" si="4"/>
        <v>179</v>
      </c>
      <c r="Z183" s="15" t="b">
        <v>1</v>
      </c>
      <c r="AA183" s="15" t="str">
        <f t="shared" si="5"/>
        <v>Q034</v>
      </c>
      <c r="AB183" s="16"/>
      <c r="AD183"/>
    </row>
    <row r="184" spans="1:30" x14ac:dyDescent="0.25">
      <c r="A184" s="9">
        <v>180</v>
      </c>
      <c r="B184" s="19">
        <v>0</v>
      </c>
      <c r="C184" s="10" t="s">
        <v>380</v>
      </c>
      <c r="D184" s="43" t="s">
        <v>1434</v>
      </c>
      <c r="E184" s="48" t="s">
        <v>1519</v>
      </c>
      <c r="F184" s="11"/>
      <c r="Y184" s="15">
        <f t="shared" si="4"/>
        <v>180</v>
      </c>
      <c r="Z184" s="15" t="b">
        <v>1</v>
      </c>
      <c r="AA184" s="15" t="str">
        <f t="shared" si="5"/>
        <v>Q035</v>
      </c>
      <c r="AB184" s="16"/>
      <c r="AD184"/>
    </row>
    <row r="185" spans="1:30" x14ac:dyDescent="0.25">
      <c r="A185" s="9">
        <v>181</v>
      </c>
      <c r="B185" s="19">
        <v>0</v>
      </c>
      <c r="C185" s="10" t="s">
        <v>382</v>
      </c>
      <c r="D185" s="43" t="s">
        <v>1435</v>
      </c>
      <c r="E185" s="48" t="s">
        <v>1519</v>
      </c>
      <c r="F185" s="11"/>
      <c r="Y185" s="15">
        <f t="shared" si="4"/>
        <v>181</v>
      </c>
      <c r="Z185" s="15" t="b">
        <v>1</v>
      </c>
      <c r="AA185" s="15" t="str">
        <f t="shared" si="5"/>
        <v>Q036</v>
      </c>
      <c r="AB185" s="16"/>
      <c r="AD185"/>
    </row>
    <row r="186" spans="1:30" x14ac:dyDescent="0.25">
      <c r="A186" s="9">
        <v>182</v>
      </c>
      <c r="B186" s="19">
        <v>0</v>
      </c>
      <c r="C186" s="10" t="s">
        <v>384</v>
      </c>
      <c r="D186" s="43" t="s">
        <v>1436</v>
      </c>
      <c r="E186" s="48" t="s">
        <v>1519</v>
      </c>
      <c r="F186" s="11"/>
      <c r="Y186" s="15">
        <f t="shared" si="4"/>
        <v>182</v>
      </c>
      <c r="Z186" s="15" t="b">
        <v>1</v>
      </c>
      <c r="AA186" s="15" t="str">
        <f t="shared" si="5"/>
        <v>Q037</v>
      </c>
      <c r="AB186" s="16"/>
      <c r="AD186"/>
    </row>
    <row r="187" spans="1:30" ht="30" x14ac:dyDescent="0.25">
      <c r="A187" s="9">
        <v>183</v>
      </c>
      <c r="B187" s="19">
        <v>0</v>
      </c>
      <c r="C187" s="10" t="s">
        <v>386</v>
      </c>
      <c r="D187" s="43" t="s">
        <v>1437</v>
      </c>
      <c r="E187" s="48" t="s">
        <v>1519</v>
      </c>
      <c r="F187" s="11"/>
      <c r="Y187" s="15">
        <f t="shared" si="4"/>
        <v>183</v>
      </c>
      <c r="Z187" s="15" t="b">
        <v>1</v>
      </c>
      <c r="AA187" s="15" t="str">
        <f t="shared" si="5"/>
        <v>Q038</v>
      </c>
      <c r="AB187" s="16"/>
      <c r="AD187"/>
    </row>
    <row r="188" spans="1:30" x14ac:dyDescent="0.25">
      <c r="A188" s="9">
        <v>184</v>
      </c>
      <c r="B188" s="19">
        <v>0</v>
      </c>
      <c r="C188" s="10" t="s">
        <v>388</v>
      </c>
      <c r="D188" s="43" t="s">
        <v>1438</v>
      </c>
      <c r="E188" s="48" t="s">
        <v>1519</v>
      </c>
      <c r="F188" s="11"/>
      <c r="Y188" s="15">
        <f t="shared" si="4"/>
        <v>184</v>
      </c>
      <c r="Z188" s="15" t="b">
        <v>1</v>
      </c>
      <c r="AA188" s="15" t="str">
        <f t="shared" si="5"/>
        <v>Q039</v>
      </c>
      <c r="AB188" s="16"/>
      <c r="AD188"/>
    </row>
    <row r="189" spans="1:30" ht="30" x14ac:dyDescent="0.25">
      <c r="A189" s="9">
        <v>185</v>
      </c>
      <c r="B189" s="19">
        <v>0</v>
      </c>
      <c r="C189" s="10" t="s">
        <v>390</v>
      </c>
      <c r="D189" s="43" t="s">
        <v>1439</v>
      </c>
      <c r="E189" s="48" t="s">
        <v>1519</v>
      </c>
      <c r="F189" s="11"/>
      <c r="Y189" s="15">
        <f t="shared" si="4"/>
        <v>185</v>
      </c>
      <c r="Z189" s="15" t="b">
        <v>1</v>
      </c>
      <c r="AA189" s="15" t="str">
        <f t="shared" si="5"/>
        <v>Q040</v>
      </c>
      <c r="AB189" s="16"/>
      <c r="AD189"/>
    </row>
    <row r="190" spans="1:30" x14ac:dyDescent="0.25">
      <c r="A190" s="9">
        <v>186</v>
      </c>
      <c r="B190" s="19">
        <v>0</v>
      </c>
      <c r="C190" s="10" t="s">
        <v>393</v>
      </c>
      <c r="D190" s="43" t="s">
        <v>1440</v>
      </c>
      <c r="E190" s="48" t="s">
        <v>1519</v>
      </c>
      <c r="F190" s="11"/>
      <c r="Y190" s="15">
        <f t="shared" si="4"/>
        <v>186</v>
      </c>
      <c r="Z190" s="15" t="b">
        <v>1</v>
      </c>
      <c r="AA190" s="15" t="str">
        <f t="shared" si="5"/>
        <v>Q041</v>
      </c>
      <c r="AB190" s="16"/>
      <c r="AD190"/>
    </row>
    <row r="191" spans="1:30" ht="60" x14ac:dyDescent="0.25">
      <c r="A191" s="9">
        <v>187</v>
      </c>
      <c r="B191" s="19">
        <v>0</v>
      </c>
      <c r="C191" s="10" t="s">
        <v>396</v>
      </c>
      <c r="D191" s="43" t="s">
        <v>1441</v>
      </c>
      <c r="E191" s="48" t="s">
        <v>1442</v>
      </c>
      <c r="F191" s="11"/>
      <c r="Y191" s="15">
        <f t="shared" si="4"/>
        <v>187</v>
      </c>
      <c r="Z191" s="15" t="b">
        <v>1</v>
      </c>
      <c r="AA191" s="15" t="str">
        <f t="shared" si="5"/>
        <v>Q042</v>
      </c>
      <c r="AB191" s="16"/>
      <c r="AD191"/>
    </row>
    <row r="192" spans="1:30" ht="45" x14ac:dyDescent="0.25">
      <c r="A192" s="9">
        <v>188</v>
      </c>
      <c r="B192" s="19">
        <v>0</v>
      </c>
      <c r="C192" s="10" t="s">
        <v>399</v>
      </c>
      <c r="D192" s="43" t="s">
        <v>1443</v>
      </c>
      <c r="E192" s="48" t="s">
        <v>1444</v>
      </c>
      <c r="F192" s="11"/>
      <c r="Y192" s="15">
        <f t="shared" si="4"/>
        <v>188</v>
      </c>
      <c r="Z192" s="15" t="b">
        <v>1</v>
      </c>
      <c r="AA192" s="15" t="str">
        <f t="shared" si="5"/>
        <v>Q043</v>
      </c>
      <c r="AB192" s="16"/>
      <c r="AD192"/>
    </row>
    <row r="193" spans="1:30" x14ac:dyDescent="0.25">
      <c r="A193" s="9">
        <v>189</v>
      </c>
      <c r="B193" s="19">
        <v>0</v>
      </c>
      <c r="C193" s="10" t="s">
        <v>402</v>
      </c>
      <c r="D193" s="43" t="s">
        <v>1445</v>
      </c>
      <c r="E193" s="48" t="s">
        <v>1446</v>
      </c>
      <c r="F193" s="11"/>
      <c r="Y193" s="15">
        <f t="shared" si="4"/>
        <v>189</v>
      </c>
      <c r="Z193" s="15" t="b">
        <v>1</v>
      </c>
      <c r="AA193" s="15" t="str">
        <f t="shared" si="5"/>
        <v>Q044</v>
      </c>
      <c r="AB193" s="16"/>
      <c r="AD193"/>
    </row>
    <row r="194" spans="1:30" ht="30" x14ac:dyDescent="0.25">
      <c r="A194" s="9">
        <v>190</v>
      </c>
      <c r="B194" s="19">
        <v>0</v>
      </c>
      <c r="C194" s="10" t="s">
        <v>405</v>
      </c>
      <c r="D194" s="43" t="s">
        <v>1520</v>
      </c>
      <c r="E194" s="48" t="s">
        <v>1448</v>
      </c>
      <c r="F194" s="11"/>
      <c r="Y194" s="15">
        <f t="shared" si="4"/>
        <v>190</v>
      </c>
      <c r="Z194" s="15" t="b">
        <v>1</v>
      </c>
      <c r="AA194" s="15" t="str">
        <f t="shared" si="5"/>
        <v>Q045</v>
      </c>
      <c r="AB194" s="16"/>
      <c r="AD194"/>
    </row>
    <row r="195" spans="1:30" ht="30" x14ac:dyDescent="0.25">
      <c r="A195" s="9">
        <v>191</v>
      </c>
      <c r="B195" s="19">
        <v>0</v>
      </c>
      <c r="C195" s="10" t="s">
        <v>408</v>
      </c>
      <c r="D195" s="43" t="s">
        <v>1449</v>
      </c>
      <c r="E195" s="48" t="s">
        <v>1521</v>
      </c>
      <c r="F195" s="11"/>
      <c r="Y195" s="15">
        <f t="shared" si="4"/>
        <v>191</v>
      </c>
      <c r="Z195" s="15" t="b">
        <v>1</v>
      </c>
      <c r="AA195" s="15" t="str">
        <f t="shared" si="5"/>
        <v>Q046</v>
      </c>
      <c r="AB195" s="16"/>
      <c r="AD195"/>
    </row>
    <row r="196" spans="1:30" ht="60" x14ac:dyDescent="0.25">
      <c r="A196" s="9">
        <v>192</v>
      </c>
      <c r="B196" s="19">
        <v>0</v>
      </c>
      <c r="C196" s="10" t="s">
        <v>411</v>
      </c>
      <c r="D196" s="43" t="s">
        <v>1451</v>
      </c>
      <c r="E196" s="48" t="s">
        <v>1452</v>
      </c>
      <c r="F196" s="11"/>
      <c r="Y196" s="15">
        <f t="shared" ref="Y196:Y199" si="6">A196</f>
        <v>192</v>
      </c>
      <c r="Z196" s="15" t="b">
        <v>1</v>
      </c>
      <c r="AA196" s="15" t="str">
        <f t="shared" ref="AA196:AA199" si="7" xml:space="preserve"> IF(Z196 = TRUE, C196, "")</f>
        <v>Q047</v>
      </c>
      <c r="AB196" s="16"/>
      <c r="AD196"/>
    </row>
    <row r="197" spans="1:30" ht="45" x14ac:dyDescent="0.25">
      <c r="A197" s="9">
        <v>193</v>
      </c>
      <c r="B197" s="19">
        <v>0</v>
      </c>
      <c r="C197" s="10" t="s">
        <v>414</v>
      </c>
      <c r="D197" s="43" t="s">
        <v>1453</v>
      </c>
      <c r="E197" s="48" t="s">
        <v>1454</v>
      </c>
      <c r="F197" s="11"/>
      <c r="Y197" s="15">
        <f t="shared" si="6"/>
        <v>193</v>
      </c>
      <c r="Z197" s="15" t="b">
        <v>1</v>
      </c>
      <c r="AA197" s="15" t="str">
        <f t="shared" si="7"/>
        <v>Q048</v>
      </c>
      <c r="AB197" s="16"/>
      <c r="AD197"/>
    </row>
    <row r="198" spans="1:30" x14ac:dyDescent="0.25">
      <c r="A198" s="9">
        <v>194</v>
      </c>
      <c r="B198" s="19">
        <v>0</v>
      </c>
      <c r="C198" s="10" t="s">
        <v>416</v>
      </c>
      <c r="D198" s="43" t="s">
        <v>1455</v>
      </c>
      <c r="E198" s="48" t="s">
        <v>1446</v>
      </c>
      <c r="F198" s="11"/>
      <c r="Y198" s="15">
        <f t="shared" si="6"/>
        <v>194</v>
      </c>
      <c r="Z198" s="15" t="b">
        <v>1</v>
      </c>
      <c r="AA198" s="15" t="str">
        <f t="shared" si="7"/>
        <v>Q049</v>
      </c>
      <c r="AB198" s="16"/>
      <c r="AD198"/>
    </row>
    <row r="199" spans="1:30" ht="30" x14ac:dyDescent="0.25">
      <c r="A199" s="9">
        <v>195</v>
      </c>
      <c r="B199" s="19">
        <v>0</v>
      </c>
      <c r="C199" s="10" t="s">
        <v>419</v>
      </c>
      <c r="D199" s="43" t="s">
        <v>1456</v>
      </c>
      <c r="E199" s="48" t="s">
        <v>1448</v>
      </c>
      <c r="F199" s="11"/>
      <c r="Y199" s="15">
        <f t="shared" si="6"/>
        <v>195</v>
      </c>
      <c r="Z199" s="15" t="b">
        <v>1</v>
      </c>
      <c r="AA199" s="15" t="str">
        <f t="shared" si="7"/>
        <v>Q050</v>
      </c>
      <c r="AB199" s="16"/>
      <c r="AD199"/>
    </row>
  </sheetData>
  <autoFilter ref="A4:F5" xr:uid="{B4356DB6-0D78-45EE-A3BF-4C0A2CB1B62F}"/>
  <conditionalFormatting sqref="B5:B199">
    <cfRule type="cellIs" dxfId="8" priority="393" operator="equal">
      <formula>"SIM"</formula>
    </cfRule>
  </conditionalFormatting>
  <dataValidations count="1">
    <dataValidation type="list" allowBlank="1" showInputMessage="1" showErrorMessage="1" sqref="B5:B199" xr:uid="{A131731A-FCAD-4792-B0D4-3A88E3959B42}">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94" id="{FAE07475-6602-4DAC-ABC3-BC594539D8E2}">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95" id="{3327C838-79F7-46EC-8965-A79756056C8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B5:B199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AB5A-A92C-4125-B449-831453E924BB}">
  <sheetPr codeName="Planilha10"/>
  <dimension ref="A1:AD176"/>
  <sheetViews>
    <sheetView zoomScale="90" zoomScaleNormal="90" workbookViewId="0">
      <pane ySplit="4" topLeftCell="A164" activePane="bottomLeft" state="frozen"/>
      <selection pane="bottomLeft" activeCell="B169" sqref="B169"/>
    </sheetView>
  </sheetViews>
  <sheetFormatPr defaultRowHeight="15" x14ac:dyDescent="0.25"/>
  <cols>
    <col min="2" max="2" width="18.7109375" customWidth="1"/>
    <col min="3" max="3" width="30.7109375" customWidth="1"/>
    <col min="4" max="4" width="100.7109375" customWidth="1"/>
    <col min="5" max="5" width="100.7109375" style="46" customWidth="1"/>
    <col min="6" max="6" width="39.28515625"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212</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1522</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1458</v>
      </c>
      <c r="F12" s="11"/>
      <c r="Y12" s="15">
        <f t="shared" si="0"/>
        <v>8</v>
      </c>
      <c r="Z12" s="15" t="b">
        <v>1</v>
      </c>
      <c r="AA12" s="15" t="str">
        <f t="shared" si="1"/>
        <v>TP_ESTADO_CIVIL</v>
      </c>
      <c r="AB12" s="16"/>
      <c r="AD12"/>
    </row>
    <row r="13" spans="1:30" x14ac:dyDescent="0.25">
      <c r="A13" s="9">
        <v>9</v>
      </c>
      <c r="B13" s="19">
        <v>0</v>
      </c>
      <c r="C13" s="10" t="s">
        <v>34</v>
      </c>
      <c r="D13" s="43" t="s">
        <v>54</v>
      </c>
      <c r="E13" s="48" t="s">
        <v>942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x14ac:dyDescent="0.25">
      <c r="A15" s="9">
        <v>11</v>
      </c>
      <c r="B15" s="19">
        <v>0</v>
      </c>
      <c r="C15" s="10" t="s">
        <v>261</v>
      </c>
      <c r="D15" s="43" t="s">
        <v>1230</v>
      </c>
      <c r="E15" s="48" t="s">
        <v>218</v>
      </c>
      <c r="F15" s="11"/>
      <c r="Y15" s="15">
        <f t="shared" si="0"/>
        <v>11</v>
      </c>
      <c r="Z15" s="15" t="b">
        <v>1</v>
      </c>
      <c r="AA15" s="15" t="str">
        <f t="shared" si="1"/>
        <v>CO_MUNICIPIO_NASCIMENTO</v>
      </c>
      <c r="AB15" s="16"/>
      <c r="AD15"/>
    </row>
    <row r="16" spans="1:30" x14ac:dyDescent="0.25">
      <c r="A16" s="9">
        <v>12</v>
      </c>
      <c r="B16" s="19">
        <v>0</v>
      </c>
      <c r="C16" s="10" t="s">
        <v>263</v>
      </c>
      <c r="D16" s="43" t="s">
        <v>264</v>
      </c>
      <c r="E16" s="48" t="s">
        <v>218</v>
      </c>
      <c r="F16" s="11"/>
      <c r="Y16" s="15">
        <f t="shared" si="0"/>
        <v>12</v>
      </c>
      <c r="Z16" s="15" t="b">
        <v>1</v>
      </c>
      <c r="AA16" s="15" t="str">
        <f t="shared" si="1"/>
        <v>CO_UF_NASCIMENTO</v>
      </c>
      <c r="AB16" s="16"/>
      <c r="AD16"/>
    </row>
    <row r="17" spans="1:30" ht="30" x14ac:dyDescent="0.25">
      <c r="A17" s="9">
        <v>13</v>
      </c>
      <c r="B17" s="19">
        <v>0</v>
      </c>
      <c r="C17" s="10" t="s">
        <v>1317</v>
      </c>
      <c r="D17" s="43" t="s">
        <v>1033</v>
      </c>
      <c r="E17" s="48" t="s">
        <v>1523</v>
      </c>
      <c r="F17" s="11"/>
      <c r="Y17" s="15">
        <f t="shared" si="0"/>
        <v>13</v>
      </c>
      <c r="Z17" s="15" t="b">
        <v>1</v>
      </c>
      <c r="AA17" s="15" t="str">
        <f t="shared" si="1"/>
        <v>TP_ST_CONCLUSAO</v>
      </c>
      <c r="AB17" s="16"/>
      <c r="AD17"/>
    </row>
    <row r="18" spans="1:30" ht="30" x14ac:dyDescent="0.25">
      <c r="A18" s="9">
        <v>14</v>
      </c>
      <c r="B18" s="19">
        <v>0</v>
      </c>
      <c r="C18" s="10" t="s">
        <v>1319</v>
      </c>
      <c r="D18" s="43" t="s">
        <v>118</v>
      </c>
      <c r="E18" s="48" t="s">
        <v>1524</v>
      </c>
      <c r="F18" s="11"/>
      <c r="Y18" s="15">
        <f t="shared" si="0"/>
        <v>14</v>
      </c>
      <c r="Z18" s="15" t="b">
        <v>1</v>
      </c>
      <c r="AA18" s="15" t="str">
        <f t="shared" si="1"/>
        <v>TP_ANO_CONCLUIU</v>
      </c>
      <c r="AB18" s="16"/>
      <c r="AD18"/>
    </row>
    <row r="19" spans="1:30" x14ac:dyDescent="0.25">
      <c r="A19" s="9">
        <v>15</v>
      </c>
      <c r="B19" s="19">
        <v>0</v>
      </c>
      <c r="C19" s="10" t="s">
        <v>227</v>
      </c>
      <c r="D19" s="43" t="s">
        <v>1172</v>
      </c>
      <c r="E19" s="48" t="s">
        <v>1321</v>
      </c>
      <c r="F19" s="11"/>
      <c r="Y19" s="15">
        <f t="shared" si="0"/>
        <v>15</v>
      </c>
      <c r="Z19" s="15" t="b">
        <v>1</v>
      </c>
      <c r="AA19" s="15" t="str">
        <f t="shared" si="1"/>
        <v>TP_ENSINO</v>
      </c>
      <c r="AB19" s="16"/>
      <c r="AD19"/>
    </row>
    <row r="20" spans="1:30" x14ac:dyDescent="0.25">
      <c r="A20" s="9">
        <v>16</v>
      </c>
      <c r="B20" s="19">
        <v>0</v>
      </c>
      <c r="C20" s="10" t="s">
        <v>1315</v>
      </c>
      <c r="D20" s="43" t="s">
        <v>1316</v>
      </c>
      <c r="E20" s="48" t="s">
        <v>229</v>
      </c>
      <c r="F20" s="11"/>
      <c r="Y20" s="15">
        <f t="shared" si="0"/>
        <v>16</v>
      </c>
      <c r="Z20" s="15" t="b">
        <v>1</v>
      </c>
      <c r="AA20" s="15" t="str">
        <f t="shared" si="1"/>
        <v>IN_TREINEIRO</v>
      </c>
      <c r="AB20" s="16"/>
      <c r="AD20"/>
    </row>
    <row r="21" spans="1:30" x14ac:dyDescent="0.25">
      <c r="A21" s="9">
        <v>17</v>
      </c>
      <c r="B21" s="19">
        <v>0</v>
      </c>
      <c r="C21" s="10" t="s">
        <v>235</v>
      </c>
      <c r="D21" s="43" t="s">
        <v>1048</v>
      </c>
      <c r="E21" s="48" t="s">
        <v>218</v>
      </c>
      <c r="F21" s="11"/>
      <c r="Y21" s="15">
        <f t="shared" si="0"/>
        <v>17</v>
      </c>
      <c r="Z21" s="15" t="b">
        <v>1</v>
      </c>
      <c r="AA21" s="15" t="str">
        <f t="shared" si="1"/>
        <v>CO_ESCOLA</v>
      </c>
      <c r="AB21" s="16"/>
      <c r="AD21"/>
    </row>
    <row r="22" spans="1:30" x14ac:dyDescent="0.25">
      <c r="A22" s="9">
        <v>18</v>
      </c>
      <c r="B22" s="19">
        <v>0</v>
      </c>
      <c r="C22" s="10" t="s">
        <v>255</v>
      </c>
      <c r="D22" s="43" t="s">
        <v>1226</v>
      </c>
      <c r="E22" s="48" t="s">
        <v>218</v>
      </c>
      <c r="F22" s="11"/>
      <c r="Y22" s="15">
        <f t="shared" si="0"/>
        <v>18</v>
      </c>
      <c r="Z22" s="15" t="b">
        <v>1</v>
      </c>
      <c r="AA22" s="15" t="str">
        <f t="shared" si="1"/>
        <v>CO_MUNICIPIO_ESCOLA</v>
      </c>
      <c r="AB22" s="16"/>
      <c r="AD22"/>
    </row>
    <row r="23" spans="1:30" x14ac:dyDescent="0.25">
      <c r="A23" s="9">
        <v>19</v>
      </c>
      <c r="B23" s="19">
        <v>0</v>
      </c>
      <c r="C23" s="10" t="s">
        <v>1525</v>
      </c>
      <c r="D23" s="43" t="s">
        <v>1526</v>
      </c>
      <c r="E23" s="48" t="s">
        <v>218</v>
      </c>
      <c r="F23" s="11"/>
      <c r="Y23" s="15">
        <f t="shared" si="0"/>
        <v>19</v>
      </c>
      <c r="Z23" s="15" t="b">
        <v>1</v>
      </c>
      <c r="AA23" s="15" t="str">
        <f t="shared" si="1"/>
        <v>NO_MUNICIPIO_ESCOLA</v>
      </c>
      <c r="AB23" s="16"/>
      <c r="AD23"/>
    </row>
    <row r="24" spans="1:30" x14ac:dyDescent="0.25">
      <c r="A24" s="9">
        <v>20</v>
      </c>
      <c r="B24" s="19">
        <v>0</v>
      </c>
      <c r="C24" s="10" t="s">
        <v>1460</v>
      </c>
      <c r="D24" s="43" t="s">
        <v>109</v>
      </c>
      <c r="E24" s="48" t="s">
        <v>218</v>
      </c>
      <c r="F24" s="11"/>
      <c r="Y24" s="15">
        <f t="shared" si="0"/>
        <v>20</v>
      </c>
      <c r="Z24" s="15" t="b">
        <v>1</v>
      </c>
      <c r="AA24" s="15" t="str">
        <f t="shared" si="1"/>
        <v>CO_UF_ESCOLA</v>
      </c>
      <c r="AB24" s="16"/>
      <c r="AD24"/>
    </row>
    <row r="25" spans="1:30" x14ac:dyDescent="0.25">
      <c r="A25" s="9">
        <v>21</v>
      </c>
      <c r="B25" s="19">
        <v>0</v>
      </c>
      <c r="C25" s="10" t="s">
        <v>236</v>
      </c>
      <c r="D25" s="43" t="s">
        <v>1053</v>
      </c>
      <c r="E25" s="48" t="s">
        <v>237</v>
      </c>
      <c r="F25" s="11"/>
      <c r="Y25" s="15">
        <f t="shared" si="0"/>
        <v>21</v>
      </c>
      <c r="Z25" s="15" t="b">
        <v>1</v>
      </c>
      <c r="AA25" s="15" t="str">
        <f t="shared" si="1"/>
        <v>TP_DEPENDENCIA_ADM_ESCOLA</v>
      </c>
      <c r="AB25" s="16"/>
      <c r="AD25"/>
    </row>
    <row r="26" spans="1:30" x14ac:dyDescent="0.25">
      <c r="A26" s="9">
        <v>22</v>
      </c>
      <c r="B26" s="19">
        <v>0</v>
      </c>
      <c r="C26" s="10" t="s">
        <v>238</v>
      </c>
      <c r="D26" s="43" t="s">
        <v>1055</v>
      </c>
      <c r="E26" s="48" t="s">
        <v>239</v>
      </c>
      <c r="F26" s="11"/>
      <c r="Y26" s="15">
        <f t="shared" si="0"/>
        <v>22</v>
      </c>
      <c r="Z26" s="15" t="b">
        <v>1</v>
      </c>
      <c r="AA26" s="15" t="str">
        <f t="shared" si="1"/>
        <v>TP_LOCALIZACAO_ESCOLA</v>
      </c>
      <c r="AB26" s="16"/>
      <c r="AD26"/>
    </row>
    <row r="27" spans="1:30" x14ac:dyDescent="0.25">
      <c r="A27" s="9">
        <v>23</v>
      </c>
      <c r="B27" s="19">
        <v>0</v>
      </c>
      <c r="C27" s="10" t="s">
        <v>240</v>
      </c>
      <c r="D27" s="43" t="s">
        <v>1057</v>
      </c>
      <c r="E27" s="48" t="s">
        <v>1527</v>
      </c>
      <c r="F27" s="11"/>
      <c r="Y27" s="15">
        <f t="shared" si="0"/>
        <v>23</v>
      </c>
      <c r="Z27" s="15" t="b">
        <v>1</v>
      </c>
      <c r="AA27" s="15" t="str">
        <f t="shared" si="1"/>
        <v>TP_SIT_FUNC_ESCOLA</v>
      </c>
      <c r="AB27" s="16"/>
      <c r="AD27"/>
    </row>
    <row r="28" spans="1:30" x14ac:dyDescent="0.25">
      <c r="A28" s="9">
        <v>24</v>
      </c>
      <c r="B28" s="19">
        <v>0</v>
      </c>
      <c r="C28" s="10" t="s">
        <v>9</v>
      </c>
      <c r="D28" s="43" t="s">
        <v>265</v>
      </c>
      <c r="E28" s="48" t="s">
        <v>229</v>
      </c>
      <c r="F28" s="11"/>
      <c r="Y28" s="15">
        <f t="shared" si="0"/>
        <v>24</v>
      </c>
      <c r="Z28" s="15" t="b">
        <v>1</v>
      </c>
      <c r="AA28" s="15" t="str">
        <f t="shared" si="1"/>
        <v>IN_BAIXA_VISAO</v>
      </c>
      <c r="AB28" s="16"/>
      <c r="AD28"/>
    </row>
    <row r="29" spans="1:30" x14ac:dyDescent="0.25">
      <c r="A29" s="9">
        <v>25</v>
      </c>
      <c r="B29" s="19">
        <v>0</v>
      </c>
      <c r="C29" s="10" t="s">
        <v>10</v>
      </c>
      <c r="D29" s="43" t="s">
        <v>266</v>
      </c>
      <c r="E29" s="48" t="s">
        <v>229</v>
      </c>
      <c r="F29" s="11"/>
      <c r="Y29" s="15">
        <f t="shared" si="0"/>
        <v>25</v>
      </c>
      <c r="Z29" s="15" t="b">
        <v>1</v>
      </c>
      <c r="AA29" s="15" t="str">
        <f t="shared" si="1"/>
        <v>IN_CEGUEIRA</v>
      </c>
      <c r="AB29" s="16"/>
      <c r="AD29"/>
    </row>
    <row r="30" spans="1:30" x14ac:dyDescent="0.25">
      <c r="A30" s="9">
        <v>26</v>
      </c>
      <c r="B30" s="19">
        <v>0</v>
      </c>
      <c r="C30" s="10" t="s">
        <v>11</v>
      </c>
      <c r="D30" s="43" t="s">
        <v>267</v>
      </c>
      <c r="E30" s="48" t="s">
        <v>229</v>
      </c>
      <c r="F30" s="11"/>
      <c r="Y30" s="15">
        <f t="shared" si="0"/>
        <v>26</v>
      </c>
      <c r="Z30" s="15" t="b">
        <v>1</v>
      </c>
      <c r="AA30" s="15" t="str">
        <f t="shared" si="1"/>
        <v>IN_SURDEZ</v>
      </c>
      <c r="AB30" s="16"/>
      <c r="AD30"/>
    </row>
    <row r="31" spans="1:30" x14ac:dyDescent="0.25">
      <c r="A31" s="9">
        <v>27</v>
      </c>
      <c r="B31" s="19">
        <v>0</v>
      </c>
      <c r="C31" s="10" t="s">
        <v>12</v>
      </c>
      <c r="D31" s="43" t="s">
        <v>268</v>
      </c>
      <c r="E31" s="48" t="s">
        <v>229</v>
      </c>
      <c r="F31" s="11"/>
      <c r="Y31" s="15">
        <f t="shared" si="0"/>
        <v>27</v>
      </c>
      <c r="Z31" s="15" t="b">
        <v>1</v>
      </c>
      <c r="AA31" s="15" t="str">
        <f t="shared" si="1"/>
        <v>IN_DEFICIENCIA_AUDITIVA</v>
      </c>
      <c r="AB31" s="16"/>
      <c r="AD31"/>
    </row>
    <row r="32" spans="1:30" x14ac:dyDescent="0.25">
      <c r="A32" s="9">
        <v>28</v>
      </c>
      <c r="B32" s="19">
        <v>0</v>
      </c>
      <c r="C32" s="10" t="s">
        <v>13</v>
      </c>
      <c r="D32" s="43" t="s">
        <v>269</v>
      </c>
      <c r="E32" s="48" t="s">
        <v>229</v>
      </c>
      <c r="F32" s="11"/>
      <c r="Y32" s="15">
        <f t="shared" si="0"/>
        <v>28</v>
      </c>
      <c r="Z32" s="15" t="b">
        <v>1</v>
      </c>
      <c r="AA32" s="15" t="str">
        <f t="shared" si="1"/>
        <v>IN_SURDO_CEGUEIRA</v>
      </c>
      <c r="AB32" s="16"/>
      <c r="AD32"/>
    </row>
    <row r="33" spans="1:30" x14ac:dyDescent="0.25">
      <c r="A33" s="9">
        <v>29</v>
      </c>
      <c r="B33" s="19">
        <v>0</v>
      </c>
      <c r="C33" s="10" t="s">
        <v>14</v>
      </c>
      <c r="D33" s="43" t="s">
        <v>270</v>
      </c>
      <c r="E33" s="48" t="s">
        <v>229</v>
      </c>
      <c r="F33" s="11"/>
      <c r="Y33" s="15">
        <f t="shared" si="0"/>
        <v>29</v>
      </c>
      <c r="Z33" s="15" t="b">
        <v>1</v>
      </c>
      <c r="AA33" s="15" t="str">
        <f t="shared" si="1"/>
        <v>IN_DEFICIENCIA_FISICA</v>
      </c>
      <c r="AB33" s="16"/>
      <c r="AD33"/>
    </row>
    <row r="34" spans="1:30" x14ac:dyDescent="0.25">
      <c r="A34" s="9">
        <v>30</v>
      </c>
      <c r="B34" s="19">
        <v>0</v>
      </c>
      <c r="C34" s="10" t="s">
        <v>15</v>
      </c>
      <c r="D34" s="43" t="s">
        <v>271</v>
      </c>
      <c r="E34" s="48" t="s">
        <v>229</v>
      </c>
      <c r="F34" s="11"/>
      <c r="Y34" s="15">
        <f t="shared" si="0"/>
        <v>30</v>
      </c>
      <c r="Z34" s="15" t="b">
        <v>1</v>
      </c>
      <c r="AA34" s="15" t="str">
        <f t="shared" si="1"/>
        <v>IN_DEFICIENCIA_MENTAL</v>
      </c>
      <c r="AB34" s="16"/>
      <c r="AD34"/>
    </row>
    <row r="35" spans="1:30" x14ac:dyDescent="0.25">
      <c r="A35" s="9">
        <v>31</v>
      </c>
      <c r="B35" s="19">
        <v>0</v>
      </c>
      <c r="C35" s="10" t="s">
        <v>16</v>
      </c>
      <c r="D35" s="43" t="s">
        <v>272</v>
      </c>
      <c r="E35" s="48" t="s">
        <v>229</v>
      </c>
      <c r="F35" s="11"/>
      <c r="Y35" s="15">
        <f t="shared" si="0"/>
        <v>31</v>
      </c>
      <c r="Z35" s="15" t="b">
        <v>1</v>
      </c>
      <c r="AA35" s="15" t="str">
        <f t="shared" si="1"/>
        <v>IN_DEFICIT_ATENCAO</v>
      </c>
      <c r="AB35" s="16"/>
      <c r="AD35"/>
    </row>
    <row r="36" spans="1:30" x14ac:dyDescent="0.25">
      <c r="A36" s="9">
        <v>32</v>
      </c>
      <c r="B36" s="19">
        <v>0</v>
      </c>
      <c r="C36" s="10" t="s">
        <v>17</v>
      </c>
      <c r="D36" s="43" t="s">
        <v>273</v>
      </c>
      <c r="E36" s="48" t="s">
        <v>229</v>
      </c>
      <c r="F36" s="11"/>
      <c r="Y36" s="15">
        <f t="shared" si="0"/>
        <v>32</v>
      </c>
      <c r="Z36" s="15" t="b">
        <v>1</v>
      </c>
      <c r="AA36" s="15" t="str">
        <f t="shared" si="1"/>
        <v>IN_DISLEXIA</v>
      </c>
      <c r="AB36" s="16"/>
      <c r="AD36"/>
    </row>
    <row r="37" spans="1:30" x14ac:dyDescent="0.25">
      <c r="A37" s="9">
        <v>33</v>
      </c>
      <c r="B37" s="19">
        <v>0</v>
      </c>
      <c r="C37" s="10" t="s">
        <v>1323</v>
      </c>
      <c r="D37" s="43" t="s">
        <v>1324</v>
      </c>
      <c r="E37" s="48" t="s">
        <v>229</v>
      </c>
      <c r="F37" s="11"/>
      <c r="Y37" s="15">
        <f t="shared" si="0"/>
        <v>33</v>
      </c>
      <c r="Z37" s="15" t="b">
        <v>1</v>
      </c>
      <c r="AA37" s="15" t="str">
        <f t="shared" si="1"/>
        <v>IN_DISCALCULIA</v>
      </c>
      <c r="AB37" s="16"/>
      <c r="AD37"/>
    </row>
    <row r="38" spans="1:30" x14ac:dyDescent="0.25">
      <c r="A38" s="9">
        <v>34</v>
      </c>
      <c r="B38" s="19">
        <v>0</v>
      </c>
      <c r="C38" s="10" t="s">
        <v>21</v>
      </c>
      <c r="D38" s="43" t="s">
        <v>277</v>
      </c>
      <c r="E38" s="48" t="s">
        <v>229</v>
      </c>
      <c r="F38" s="11"/>
      <c r="Y38" s="15">
        <f t="shared" si="0"/>
        <v>34</v>
      </c>
      <c r="Z38" s="15" t="b">
        <v>1</v>
      </c>
      <c r="AA38" s="15" t="str">
        <f t="shared" si="1"/>
        <v>IN_AUTISMO</v>
      </c>
      <c r="AB38" s="16"/>
      <c r="AD38"/>
    </row>
    <row r="39" spans="1:30" x14ac:dyDescent="0.25">
      <c r="A39" s="9">
        <v>35</v>
      </c>
      <c r="B39" s="19">
        <v>0</v>
      </c>
      <c r="C39" s="10" t="s">
        <v>1325</v>
      </c>
      <c r="D39" s="43" t="s">
        <v>1326</v>
      </c>
      <c r="E39" s="48" t="s">
        <v>229</v>
      </c>
      <c r="F39" s="11"/>
      <c r="Y39" s="15">
        <f t="shared" si="0"/>
        <v>35</v>
      </c>
      <c r="Z39" s="15" t="b">
        <v>1</v>
      </c>
      <c r="AA39" s="15" t="str">
        <f t="shared" si="1"/>
        <v>IN_VISAO_MONOCULAR</v>
      </c>
      <c r="AB39" s="16"/>
      <c r="AD39"/>
    </row>
    <row r="40" spans="1:30" x14ac:dyDescent="0.25">
      <c r="A40" s="9">
        <v>36</v>
      </c>
      <c r="B40" s="19">
        <v>0</v>
      </c>
      <c r="C40" s="10" t="s">
        <v>1327</v>
      </c>
      <c r="D40" s="43" t="s">
        <v>1328</v>
      </c>
      <c r="E40" s="48" t="s">
        <v>229</v>
      </c>
      <c r="F40" s="11"/>
      <c r="Y40" s="15">
        <f t="shared" si="0"/>
        <v>36</v>
      </c>
      <c r="Z40" s="15" t="b">
        <v>1</v>
      </c>
      <c r="AA40" s="15" t="str">
        <f t="shared" si="1"/>
        <v>IN_OUTRA_DEF</v>
      </c>
      <c r="AB40" s="16"/>
      <c r="AD40"/>
    </row>
    <row r="41" spans="1:30" x14ac:dyDescent="0.25">
      <c r="A41" s="9">
        <v>37</v>
      </c>
      <c r="B41" s="19">
        <v>0</v>
      </c>
      <c r="C41" s="10" t="s">
        <v>18</v>
      </c>
      <c r="D41" s="43" t="s">
        <v>274</v>
      </c>
      <c r="E41" s="48" t="s">
        <v>229</v>
      </c>
      <c r="F41" s="11"/>
      <c r="Y41" s="15">
        <f t="shared" si="0"/>
        <v>37</v>
      </c>
      <c r="Z41" s="15" t="b">
        <v>1</v>
      </c>
      <c r="AA41" s="15" t="str">
        <f t="shared" si="1"/>
        <v>IN_GESTANTE</v>
      </c>
      <c r="AB41" s="16"/>
      <c r="AD41"/>
    </row>
    <row r="42" spans="1:30" x14ac:dyDescent="0.25">
      <c r="A42" s="9">
        <v>38</v>
      </c>
      <c r="B42" s="19">
        <v>0</v>
      </c>
      <c r="C42" s="10" t="s">
        <v>19</v>
      </c>
      <c r="D42" s="43" t="s">
        <v>275</v>
      </c>
      <c r="E42" s="48" t="s">
        <v>229</v>
      </c>
      <c r="F42" s="11"/>
      <c r="Y42" s="15">
        <f t="shared" si="0"/>
        <v>38</v>
      </c>
      <c r="Z42" s="15" t="b">
        <v>1</v>
      </c>
      <c r="AA42" s="15" t="str">
        <f t="shared" si="1"/>
        <v>IN_LACTANTE</v>
      </c>
      <c r="AB42" s="16"/>
      <c r="AD42"/>
    </row>
    <row r="43" spans="1:30" x14ac:dyDescent="0.25">
      <c r="A43" s="9">
        <v>39</v>
      </c>
      <c r="B43" s="19">
        <v>0</v>
      </c>
      <c r="C43" s="10" t="s">
        <v>20</v>
      </c>
      <c r="D43" s="43" t="s">
        <v>276</v>
      </c>
      <c r="E43" s="48" t="s">
        <v>229</v>
      </c>
      <c r="F43" s="11"/>
      <c r="Y43" s="15">
        <f t="shared" si="0"/>
        <v>39</v>
      </c>
      <c r="Z43" s="15" t="b">
        <v>1</v>
      </c>
      <c r="AA43" s="15" t="str">
        <f t="shared" si="1"/>
        <v>IN_IDOSO</v>
      </c>
      <c r="AB43" s="16"/>
      <c r="AD43"/>
    </row>
    <row r="44" spans="1:30" x14ac:dyDescent="0.25">
      <c r="A44" s="9">
        <v>40</v>
      </c>
      <c r="B44" s="19">
        <v>0</v>
      </c>
      <c r="C44" s="10" t="s">
        <v>233</v>
      </c>
      <c r="D44" s="43" t="s">
        <v>234</v>
      </c>
      <c r="E44" s="48" t="s">
        <v>229</v>
      </c>
      <c r="F44" s="11"/>
      <c r="Y44" s="15">
        <f t="shared" si="0"/>
        <v>40</v>
      </c>
      <c r="Z44" s="15" t="b">
        <v>1</v>
      </c>
      <c r="AA44" s="15" t="str">
        <f t="shared" si="1"/>
        <v>IN_CLASSE_HOSPITALAR</v>
      </c>
      <c r="AB44" s="16"/>
      <c r="AD44"/>
    </row>
    <row r="45" spans="1:30" x14ac:dyDescent="0.25">
      <c r="A45" s="9">
        <v>41</v>
      </c>
      <c r="B45" s="19">
        <v>0</v>
      </c>
      <c r="C45" s="10" t="s">
        <v>1329</v>
      </c>
      <c r="D45" s="43" t="s">
        <v>1330</v>
      </c>
      <c r="E45" s="48" t="s">
        <v>229</v>
      </c>
      <c r="F45" s="11"/>
      <c r="Y45" s="15">
        <f t="shared" si="0"/>
        <v>41</v>
      </c>
      <c r="Z45" s="15" t="b">
        <v>1</v>
      </c>
      <c r="AA45" s="15" t="str">
        <f t="shared" si="1"/>
        <v>IN_SEM_RECURSO</v>
      </c>
      <c r="AB45" s="16"/>
      <c r="AD45"/>
    </row>
    <row r="46" spans="1:30" x14ac:dyDescent="0.25">
      <c r="A46" s="9">
        <v>42</v>
      </c>
      <c r="B46" s="19">
        <v>0</v>
      </c>
      <c r="C46" s="10" t="s">
        <v>22</v>
      </c>
      <c r="D46" s="43" t="s">
        <v>1038</v>
      </c>
      <c r="E46" s="48" t="s">
        <v>229</v>
      </c>
      <c r="F46" s="11"/>
      <c r="Y46" s="15">
        <f t="shared" si="0"/>
        <v>42</v>
      </c>
      <c r="Z46" s="15" t="b">
        <v>1</v>
      </c>
      <c r="AA46" s="15" t="str">
        <f t="shared" si="1"/>
        <v>IN_BRAILLE</v>
      </c>
      <c r="AB46" s="16"/>
      <c r="AD46"/>
    </row>
    <row r="47" spans="1:30" x14ac:dyDescent="0.25">
      <c r="A47" s="9">
        <v>43</v>
      </c>
      <c r="B47" s="19">
        <v>0</v>
      </c>
      <c r="C47" s="10" t="s">
        <v>23</v>
      </c>
      <c r="D47" s="43" t="s">
        <v>1461</v>
      </c>
      <c r="E47" s="48" t="s">
        <v>229</v>
      </c>
      <c r="F47" s="11"/>
      <c r="Y47" s="15">
        <f t="shared" si="0"/>
        <v>43</v>
      </c>
      <c r="Z47" s="15" t="b">
        <v>1</v>
      </c>
      <c r="AA47" s="15" t="str">
        <f t="shared" si="1"/>
        <v>IN_AMPLIADA_24</v>
      </c>
      <c r="AB47" s="16"/>
      <c r="AD47"/>
    </row>
    <row r="48" spans="1:30" x14ac:dyDescent="0.25">
      <c r="A48" s="9">
        <v>44</v>
      </c>
      <c r="B48" s="19">
        <v>0</v>
      </c>
      <c r="C48" s="10" t="s">
        <v>24</v>
      </c>
      <c r="D48" s="43" t="s">
        <v>1462</v>
      </c>
      <c r="E48" s="48" t="s">
        <v>229</v>
      </c>
      <c r="F48" s="11"/>
      <c r="Y48" s="15">
        <f t="shared" si="0"/>
        <v>44</v>
      </c>
      <c r="Z48" s="15" t="b">
        <v>1</v>
      </c>
      <c r="AA48" s="15" t="str">
        <f t="shared" si="1"/>
        <v>IN_AMPLIADA_18</v>
      </c>
      <c r="AB48" s="16"/>
      <c r="AD48"/>
    </row>
    <row r="49" spans="1:30" x14ac:dyDescent="0.25">
      <c r="A49" s="9">
        <v>45</v>
      </c>
      <c r="B49" s="19">
        <v>0</v>
      </c>
      <c r="C49" s="10" t="s">
        <v>25</v>
      </c>
      <c r="D49" s="43" t="s">
        <v>1463</v>
      </c>
      <c r="E49" s="48" t="s">
        <v>229</v>
      </c>
      <c r="F49" s="11"/>
      <c r="Y49" s="15">
        <f t="shared" si="0"/>
        <v>45</v>
      </c>
      <c r="Z49" s="15" t="b">
        <v>1</v>
      </c>
      <c r="AA49" s="15" t="str">
        <f t="shared" si="1"/>
        <v>IN_LEDOR</v>
      </c>
      <c r="AB49" s="16"/>
      <c r="AD49"/>
    </row>
    <row r="50" spans="1:30" x14ac:dyDescent="0.25">
      <c r="A50" s="9">
        <v>46</v>
      </c>
      <c r="B50" s="19">
        <v>0</v>
      </c>
      <c r="C50" s="10" t="s">
        <v>36</v>
      </c>
      <c r="D50" s="43" t="s">
        <v>1042</v>
      </c>
      <c r="E50" s="48" t="s">
        <v>229</v>
      </c>
      <c r="F50" s="11"/>
      <c r="Y50" s="15">
        <f t="shared" si="0"/>
        <v>46</v>
      </c>
      <c r="Z50" s="15" t="b">
        <v>1</v>
      </c>
      <c r="AA50" s="15" t="str">
        <f t="shared" si="1"/>
        <v>IN_ACESSO</v>
      </c>
      <c r="AB50" s="16"/>
      <c r="AD50"/>
    </row>
    <row r="51" spans="1:30" x14ac:dyDescent="0.25">
      <c r="A51" s="9">
        <v>47</v>
      </c>
      <c r="B51" s="19">
        <v>0</v>
      </c>
      <c r="C51" s="10" t="s">
        <v>26</v>
      </c>
      <c r="D51" s="43" t="s">
        <v>1464</v>
      </c>
      <c r="E51" s="48" t="s">
        <v>229</v>
      </c>
      <c r="F51" s="11"/>
      <c r="Y51" s="15">
        <f t="shared" si="0"/>
        <v>47</v>
      </c>
      <c r="Z51" s="15" t="b">
        <v>1</v>
      </c>
      <c r="AA51" s="15" t="str">
        <f t="shared" si="1"/>
        <v>IN_TRANSCRICAO</v>
      </c>
      <c r="AB51" s="16"/>
      <c r="AD51"/>
    </row>
    <row r="52" spans="1:30" x14ac:dyDescent="0.25">
      <c r="A52" s="9">
        <v>48</v>
      </c>
      <c r="B52" s="19">
        <v>0</v>
      </c>
      <c r="C52" s="10" t="s">
        <v>27</v>
      </c>
      <c r="D52" s="43" t="s">
        <v>1465</v>
      </c>
      <c r="E52" s="48" t="s">
        <v>229</v>
      </c>
      <c r="F52" s="11"/>
      <c r="Y52" s="15">
        <f t="shared" si="0"/>
        <v>48</v>
      </c>
      <c r="Z52" s="15" t="b">
        <v>1</v>
      </c>
      <c r="AA52" s="15" t="str">
        <f t="shared" si="1"/>
        <v>IN_LIBRAS</v>
      </c>
      <c r="AB52" s="16"/>
      <c r="AD52"/>
    </row>
    <row r="53" spans="1:30" x14ac:dyDescent="0.25">
      <c r="A53" s="9">
        <v>49</v>
      </c>
      <c r="B53" s="19">
        <v>0</v>
      </c>
      <c r="C53" s="10" t="s">
        <v>28</v>
      </c>
      <c r="D53" s="43" t="s">
        <v>279</v>
      </c>
      <c r="E53" s="48" t="s">
        <v>229</v>
      </c>
      <c r="F53" s="11"/>
      <c r="Y53" s="15">
        <f t="shared" si="0"/>
        <v>49</v>
      </c>
      <c r="Z53" s="15" t="b">
        <v>1</v>
      </c>
      <c r="AA53" s="15" t="str">
        <f t="shared" si="1"/>
        <v>IN_LEITURA_LABIAL</v>
      </c>
      <c r="AB53" s="16"/>
      <c r="AD53"/>
    </row>
    <row r="54" spans="1:30" x14ac:dyDescent="0.25">
      <c r="A54" s="9">
        <v>50</v>
      </c>
      <c r="B54" s="19">
        <v>0</v>
      </c>
      <c r="C54" s="10" t="s">
        <v>29</v>
      </c>
      <c r="D54" s="43" t="s">
        <v>280</v>
      </c>
      <c r="E54" s="48" t="s">
        <v>229</v>
      </c>
      <c r="F54" s="11"/>
      <c r="Y54" s="15">
        <f t="shared" si="0"/>
        <v>50</v>
      </c>
      <c r="Z54" s="15" t="b">
        <v>1</v>
      </c>
      <c r="AA54" s="15" t="str">
        <f t="shared" si="1"/>
        <v>IN_MESA_CADEIRA_RODAS</v>
      </c>
      <c r="AB54" s="16"/>
      <c r="AD54"/>
    </row>
    <row r="55" spans="1:30" x14ac:dyDescent="0.25">
      <c r="A55" s="9">
        <v>51</v>
      </c>
      <c r="B55" s="19">
        <v>0</v>
      </c>
      <c r="C55" s="10" t="s">
        <v>30</v>
      </c>
      <c r="D55" s="43" t="s">
        <v>281</v>
      </c>
      <c r="E55" s="48" t="s">
        <v>229</v>
      </c>
      <c r="F55" s="11"/>
      <c r="Y55" s="15">
        <f t="shared" si="0"/>
        <v>51</v>
      </c>
      <c r="Z55" s="15" t="b">
        <v>1</v>
      </c>
      <c r="AA55" s="15" t="str">
        <f t="shared" si="1"/>
        <v>IN_MESA_CADEIRA_SEPARADA</v>
      </c>
      <c r="AB55" s="16"/>
      <c r="AD55"/>
    </row>
    <row r="56" spans="1:30" x14ac:dyDescent="0.25">
      <c r="A56" s="9">
        <v>52</v>
      </c>
      <c r="B56" s="19">
        <v>0</v>
      </c>
      <c r="C56" s="10" t="s">
        <v>31</v>
      </c>
      <c r="D56" s="43" t="s">
        <v>282</v>
      </c>
      <c r="E56" s="48" t="s">
        <v>229</v>
      </c>
      <c r="F56" s="11"/>
      <c r="Y56" s="15">
        <f t="shared" si="0"/>
        <v>52</v>
      </c>
      <c r="Z56" s="15" t="b">
        <v>1</v>
      </c>
      <c r="AA56" s="15" t="str">
        <f t="shared" si="1"/>
        <v>IN_APOIO_PERNA</v>
      </c>
      <c r="AB56" s="16"/>
      <c r="AD56"/>
    </row>
    <row r="57" spans="1:30" x14ac:dyDescent="0.25">
      <c r="A57" s="9">
        <v>53</v>
      </c>
      <c r="B57" s="19">
        <v>0</v>
      </c>
      <c r="C57" s="10" t="s">
        <v>32</v>
      </c>
      <c r="D57" s="43" t="s">
        <v>146</v>
      </c>
      <c r="E57" s="48" t="s">
        <v>229</v>
      </c>
      <c r="F57" s="11"/>
      <c r="Y57" s="15">
        <f t="shared" si="0"/>
        <v>53</v>
      </c>
      <c r="Z57" s="15" t="b">
        <v>1</v>
      </c>
      <c r="AA57" s="15" t="str">
        <f t="shared" si="1"/>
        <v>IN_GUIA_INTERPRETE</v>
      </c>
      <c r="AB57" s="16"/>
      <c r="AD57"/>
    </row>
    <row r="58" spans="1:30" x14ac:dyDescent="0.25">
      <c r="A58" s="9">
        <v>54</v>
      </c>
      <c r="B58" s="19">
        <v>0</v>
      </c>
      <c r="C58" s="10" t="s">
        <v>1337</v>
      </c>
      <c r="D58" s="43" t="s">
        <v>1338</v>
      </c>
      <c r="E58" s="48" t="s">
        <v>229</v>
      </c>
      <c r="F58" s="11"/>
      <c r="Y58" s="15">
        <f t="shared" si="0"/>
        <v>54</v>
      </c>
      <c r="Z58" s="15" t="b">
        <v>1</v>
      </c>
      <c r="AA58" s="15" t="str">
        <f t="shared" si="1"/>
        <v>IN_COMPUTADOR</v>
      </c>
      <c r="AB58" s="16"/>
      <c r="AD58"/>
    </row>
    <row r="59" spans="1:30" x14ac:dyDescent="0.25">
      <c r="A59" s="9">
        <v>55</v>
      </c>
      <c r="B59" s="19">
        <v>0</v>
      </c>
      <c r="C59" s="10" t="s">
        <v>1339</v>
      </c>
      <c r="D59" s="43" t="s">
        <v>1340</v>
      </c>
      <c r="E59" s="48" t="s">
        <v>229</v>
      </c>
      <c r="F59" s="11"/>
      <c r="Y59" s="15">
        <f t="shared" si="0"/>
        <v>55</v>
      </c>
      <c r="Z59" s="15" t="b">
        <v>1</v>
      </c>
      <c r="AA59" s="15" t="str">
        <f t="shared" si="1"/>
        <v>IN_CADEIRA_ESPECIAL</v>
      </c>
      <c r="AB59" s="16"/>
      <c r="AD59"/>
    </row>
    <row r="60" spans="1:30" x14ac:dyDescent="0.25">
      <c r="A60" s="9">
        <v>56</v>
      </c>
      <c r="B60" s="19">
        <v>0</v>
      </c>
      <c r="C60" s="10" t="s">
        <v>1341</v>
      </c>
      <c r="D60" s="43" t="s">
        <v>1342</v>
      </c>
      <c r="E60" s="48" t="s">
        <v>229</v>
      </c>
      <c r="F60" s="11"/>
      <c r="Y60" s="15">
        <f t="shared" si="0"/>
        <v>56</v>
      </c>
      <c r="Z60" s="15" t="b">
        <v>1</v>
      </c>
      <c r="AA60" s="15" t="str">
        <f t="shared" si="1"/>
        <v>IN_CADEIRA_CANHOTO</v>
      </c>
      <c r="AB60" s="16"/>
      <c r="AD60"/>
    </row>
    <row r="61" spans="1:30" x14ac:dyDescent="0.25">
      <c r="A61" s="9">
        <v>57</v>
      </c>
      <c r="B61" s="19">
        <v>0</v>
      </c>
      <c r="C61" s="10" t="s">
        <v>1343</v>
      </c>
      <c r="D61" s="43" t="s">
        <v>1344</v>
      </c>
      <c r="E61" s="48" t="s">
        <v>229</v>
      </c>
      <c r="F61" s="11"/>
      <c r="Y61" s="15">
        <f t="shared" si="0"/>
        <v>57</v>
      </c>
      <c r="Z61" s="15" t="b">
        <v>1</v>
      </c>
      <c r="AA61" s="15" t="str">
        <f t="shared" si="1"/>
        <v>IN_CADEIRA_ACOLCHOADA</v>
      </c>
      <c r="AB61" s="16"/>
      <c r="AD61"/>
    </row>
    <row r="62" spans="1:30" x14ac:dyDescent="0.25">
      <c r="A62" s="9">
        <v>58</v>
      </c>
      <c r="B62" s="19">
        <v>0</v>
      </c>
      <c r="C62" s="10" t="s">
        <v>1345</v>
      </c>
      <c r="D62" s="43" t="s">
        <v>1346</v>
      </c>
      <c r="E62" s="48" t="s">
        <v>229</v>
      </c>
      <c r="F62" s="11"/>
      <c r="Y62" s="15">
        <f t="shared" si="0"/>
        <v>58</v>
      </c>
      <c r="Z62" s="15" t="b">
        <v>1</v>
      </c>
      <c r="AA62" s="15" t="str">
        <f t="shared" si="1"/>
        <v>IN_PROVA_DEITADO</v>
      </c>
      <c r="AB62" s="16"/>
      <c r="AD62"/>
    </row>
    <row r="63" spans="1:30" x14ac:dyDescent="0.25">
      <c r="A63" s="9">
        <v>59</v>
      </c>
      <c r="B63" s="19">
        <v>0</v>
      </c>
      <c r="C63" s="10" t="s">
        <v>1347</v>
      </c>
      <c r="D63" s="43" t="s">
        <v>1348</v>
      </c>
      <c r="E63" s="48" t="s">
        <v>229</v>
      </c>
      <c r="F63" s="11"/>
      <c r="Y63" s="15">
        <f t="shared" si="0"/>
        <v>59</v>
      </c>
      <c r="Z63" s="15" t="b">
        <v>1</v>
      </c>
      <c r="AA63" s="15" t="str">
        <f t="shared" si="1"/>
        <v>IN_MOBILIARIO_OBESO</v>
      </c>
      <c r="AB63" s="16"/>
      <c r="AD63"/>
    </row>
    <row r="64" spans="1:30" x14ac:dyDescent="0.25">
      <c r="A64" s="9">
        <v>60</v>
      </c>
      <c r="B64" s="19">
        <v>0</v>
      </c>
      <c r="C64" s="10" t="s">
        <v>1349</v>
      </c>
      <c r="D64" s="43" t="s">
        <v>1350</v>
      </c>
      <c r="E64" s="48" t="s">
        <v>229</v>
      </c>
      <c r="F64" s="11"/>
      <c r="Y64" s="15">
        <f t="shared" si="0"/>
        <v>60</v>
      </c>
      <c r="Z64" s="15" t="b">
        <v>1</v>
      </c>
      <c r="AA64" s="15" t="str">
        <f t="shared" si="1"/>
        <v>IN_LAMINA_OVERLAY</v>
      </c>
      <c r="AB64" s="16"/>
      <c r="AD64"/>
    </row>
    <row r="65" spans="1:30" x14ac:dyDescent="0.25">
      <c r="A65" s="9">
        <v>61</v>
      </c>
      <c r="B65" s="19">
        <v>0</v>
      </c>
      <c r="C65" s="10" t="s">
        <v>1351</v>
      </c>
      <c r="D65" s="43" t="s">
        <v>1352</v>
      </c>
      <c r="E65" s="48" t="s">
        <v>229</v>
      </c>
      <c r="F65" s="11"/>
      <c r="Y65" s="15">
        <f t="shared" si="0"/>
        <v>61</v>
      </c>
      <c r="Z65" s="15" t="b">
        <v>1</v>
      </c>
      <c r="AA65" s="15" t="str">
        <f t="shared" si="1"/>
        <v>IN_PROTETOR_AURICULAR</v>
      </c>
      <c r="AB65" s="16"/>
      <c r="AD65"/>
    </row>
    <row r="66" spans="1:30" x14ac:dyDescent="0.25">
      <c r="A66" s="9">
        <v>62</v>
      </c>
      <c r="B66" s="19">
        <v>0</v>
      </c>
      <c r="C66" s="10" t="s">
        <v>1353</v>
      </c>
      <c r="D66" s="43" t="s">
        <v>1354</v>
      </c>
      <c r="E66" s="48" t="s">
        <v>229</v>
      </c>
      <c r="F66" s="11"/>
      <c r="Y66" s="15">
        <f t="shared" si="0"/>
        <v>62</v>
      </c>
      <c r="Z66" s="15" t="b">
        <v>1</v>
      </c>
      <c r="AA66" s="15" t="str">
        <f t="shared" si="1"/>
        <v>IN_MEDIDOR_GLICOSE</v>
      </c>
      <c r="AB66" s="16"/>
      <c r="AD66"/>
    </row>
    <row r="67" spans="1:30" x14ac:dyDescent="0.25">
      <c r="A67" s="9">
        <v>63</v>
      </c>
      <c r="B67" s="19">
        <v>0</v>
      </c>
      <c r="C67" s="10" t="s">
        <v>1355</v>
      </c>
      <c r="D67" s="43" t="s">
        <v>1356</v>
      </c>
      <c r="E67" s="48" t="s">
        <v>229</v>
      </c>
      <c r="F67" s="11"/>
      <c r="Y67" s="15">
        <f t="shared" si="0"/>
        <v>63</v>
      </c>
      <c r="Z67" s="15" t="b">
        <v>1</v>
      </c>
      <c r="AA67" s="15" t="str">
        <f t="shared" si="1"/>
        <v>IN_MAQUINA_BRAILE</v>
      </c>
      <c r="AB67" s="16"/>
      <c r="AD67"/>
    </row>
    <row r="68" spans="1:30" x14ac:dyDescent="0.25">
      <c r="A68" s="9">
        <v>64</v>
      </c>
      <c r="B68" s="19">
        <v>0</v>
      </c>
      <c r="C68" s="10" t="s">
        <v>1357</v>
      </c>
      <c r="D68" s="43" t="s">
        <v>1358</v>
      </c>
      <c r="E68" s="48" t="s">
        <v>229</v>
      </c>
      <c r="F68" s="11"/>
      <c r="Y68" s="15">
        <f t="shared" ref="Y68:Y129" si="2">A68</f>
        <v>64</v>
      </c>
      <c r="Z68" s="15" t="b">
        <v>1</v>
      </c>
      <c r="AA68" s="15" t="str">
        <f t="shared" ref="AA68:AA129" si="3" xml:space="preserve"> IF(Z68 = TRUE, C68, "")</f>
        <v>IN_SOROBAN</v>
      </c>
      <c r="AB68" s="16"/>
      <c r="AD68"/>
    </row>
    <row r="69" spans="1:30" x14ac:dyDescent="0.25">
      <c r="A69" s="9">
        <v>65</v>
      </c>
      <c r="B69" s="19">
        <v>0</v>
      </c>
      <c r="C69" s="10" t="s">
        <v>1359</v>
      </c>
      <c r="D69" s="43" t="s">
        <v>1466</v>
      </c>
      <c r="E69" s="48" t="s">
        <v>229</v>
      </c>
      <c r="F69" s="11"/>
      <c r="Y69" s="15">
        <f t="shared" si="2"/>
        <v>65</v>
      </c>
      <c r="Z69" s="15" t="b">
        <v>1</v>
      </c>
      <c r="AA69" s="15" t="str">
        <f t="shared" si="3"/>
        <v>IN_MARCA_PASSO</v>
      </c>
      <c r="AB69" s="16"/>
      <c r="AD69"/>
    </row>
    <row r="70" spans="1:30" x14ac:dyDescent="0.25">
      <c r="A70" s="9">
        <v>66</v>
      </c>
      <c r="B70" s="19">
        <v>0</v>
      </c>
      <c r="C70" s="10" t="s">
        <v>1361</v>
      </c>
      <c r="D70" s="43" t="s">
        <v>1362</v>
      </c>
      <c r="E70" s="48" t="s">
        <v>229</v>
      </c>
      <c r="F70" s="11"/>
      <c r="Y70" s="15">
        <f t="shared" si="2"/>
        <v>66</v>
      </c>
      <c r="Z70" s="15" t="b">
        <v>1</v>
      </c>
      <c r="AA70" s="15" t="str">
        <f t="shared" si="3"/>
        <v>IN_SONDA</v>
      </c>
      <c r="AB70" s="16"/>
      <c r="AD70"/>
    </row>
    <row r="71" spans="1:30" x14ac:dyDescent="0.25">
      <c r="A71" s="9">
        <v>67</v>
      </c>
      <c r="B71" s="19">
        <v>0</v>
      </c>
      <c r="C71" s="10" t="s">
        <v>1363</v>
      </c>
      <c r="D71" s="43" t="s">
        <v>1364</v>
      </c>
      <c r="E71" s="48" t="s">
        <v>229</v>
      </c>
      <c r="F71" s="11"/>
      <c r="Y71" s="15">
        <f t="shared" si="2"/>
        <v>67</v>
      </c>
      <c r="Z71" s="15" t="b">
        <v>1</v>
      </c>
      <c r="AA71" s="15" t="str">
        <f t="shared" si="3"/>
        <v>IN_MEDICAMENTOS</v>
      </c>
      <c r="AB71" s="16"/>
      <c r="AD71"/>
    </row>
    <row r="72" spans="1:30" x14ac:dyDescent="0.25">
      <c r="A72" s="9">
        <v>68</v>
      </c>
      <c r="B72" s="19">
        <v>0</v>
      </c>
      <c r="C72" s="10" t="s">
        <v>1365</v>
      </c>
      <c r="D72" s="43" t="s">
        <v>1366</v>
      </c>
      <c r="E72" s="48" t="s">
        <v>229</v>
      </c>
      <c r="F72" s="11"/>
      <c r="Y72" s="15">
        <f t="shared" si="2"/>
        <v>68</v>
      </c>
      <c r="Z72" s="15" t="b">
        <v>1</v>
      </c>
      <c r="AA72" s="15" t="str">
        <f t="shared" si="3"/>
        <v>IN_SALA_INDIVIDUAL</v>
      </c>
      <c r="AB72" s="16"/>
      <c r="AD72"/>
    </row>
    <row r="73" spans="1:30" x14ac:dyDescent="0.25">
      <c r="A73" s="9">
        <v>69</v>
      </c>
      <c r="B73" s="19">
        <v>0</v>
      </c>
      <c r="C73" s="10" t="s">
        <v>1367</v>
      </c>
      <c r="D73" s="43" t="s">
        <v>1368</v>
      </c>
      <c r="E73" s="48" t="s">
        <v>229</v>
      </c>
      <c r="F73" s="11"/>
      <c r="Y73" s="15">
        <f t="shared" si="2"/>
        <v>69</v>
      </c>
      <c r="Z73" s="15" t="b">
        <v>1</v>
      </c>
      <c r="AA73" s="15" t="str">
        <f t="shared" si="3"/>
        <v>IN_SALA_ESPECIAL</v>
      </c>
      <c r="AB73" s="16"/>
      <c r="AD73"/>
    </row>
    <row r="74" spans="1:30" x14ac:dyDescent="0.25">
      <c r="A74" s="9">
        <v>70</v>
      </c>
      <c r="B74" s="19">
        <v>0</v>
      </c>
      <c r="C74" s="10" t="s">
        <v>1369</v>
      </c>
      <c r="D74" s="43" t="s">
        <v>1370</v>
      </c>
      <c r="E74" s="48" t="s">
        <v>229</v>
      </c>
      <c r="F74" s="11"/>
      <c r="Y74" s="15">
        <f t="shared" si="2"/>
        <v>70</v>
      </c>
      <c r="Z74" s="15" t="b">
        <v>1</v>
      </c>
      <c r="AA74" s="15" t="str">
        <f t="shared" si="3"/>
        <v>IN_SALA_ACOMPANHANTE</v>
      </c>
      <c r="AB74" s="16"/>
      <c r="AD74"/>
    </row>
    <row r="75" spans="1:30" x14ac:dyDescent="0.25">
      <c r="A75" s="9">
        <v>71</v>
      </c>
      <c r="B75" s="19">
        <v>0</v>
      </c>
      <c r="C75" s="10" t="s">
        <v>1371</v>
      </c>
      <c r="D75" s="43" t="s">
        <v>1372</v>
      </c>
      <c r="E75" s="48" t="s">
        <v>229</v>
      </c>
      <c r="F75" s="11"/>
      <c r="Y75" s="15">
        <f t="shared" si="2"/>
        <v>71</v>
      </c>
      <c r="Z75" s="15" t="b">
        <v>1</v>
      </c>
      <c r="AA75" s="15" t="str">
        <f t="shared" si="3"/>
        <v>IN_MOBILIARIO_ESPECIFICO</v>
      </c>
      <c r="AB75" s="16"/>
      <c r="AD75"/>
    </row>
    <row r="76" spans="1:30" x14ac:dyDescent="0.25">
      <c r="A76" s="9">
        <v>72</v>
      </c>
      <c r="B76" s="19">
        <v>0</v>
      </c>
      <c r="C76" s="10" t="s">
        <v>1373</v>
      </c>
      <c r="D76" s="43" t="s">
        <v>1374</v>
      </c>
      <c r="E76" s="48" t="s">
        <v>229</v>
      </c>
      <c r="F76" s="11"/>
      <c r="Y76" s="15">
        <f t="shared" si="2"/>
        <v>72</v>
      </c>
      <c r="Z76" s="15" t="b">
        <v>1</v>
      </c>
      <c r="AA76" s="15" t="str">
        <f t="shared" si="3"/>
        <v>IN_MATERIAL_ESPECIFICO</v>
      </c>
      <c r="AB76" s="16"/>
      <c r="AD76"/>
    </row>
    <row r="77" spans="1:30" ht="30" x14ac:dyDescent="0.25">
      <c r="A77" s="9">
        <v>73</v>
      </c>
      <c r="B77" s="19">
        <v>0</v>
      </c>
      <c r="C77" s="10" t="s">
        <v>1331</v>
      </c>
      <c r="D77" s="43" t="s">
        <v>1332</v>
      </c>
      <c r="E77" s="48" t="s">
        <v>229</v>
      </c>
      <c r="F77" s="11"/>
      <c r="Y77" s="15">
        <f t="shared" si="2"/>
        <v>73</v>
      </c>
      <c r="Z77" s="15" t="b">
        <v>1</v>
      </c>
      <c r="AA77" s="15" t="str">
        <f t="shared" si="3"/>
        <v>IN_NOME_SOCIAL</v>
      </c>
      <c r="AB77" s="16"/>
      <c r="AD77"/>
    </row>
    <row r="78" spans="1:30" x14ac:dyDescent="0.25">
      <c r="A78" s="9">
        <v>74</v>
      </c>
      <c r="B78" s="19">
        <v>0</v>
      </c>
      <c r="C78" s="10" t="s">
        <v>287</v>
      </c>
      <c r="D78" s="43" t="s">
        <v>1238</v>
      </c>
      <c r="E78" s="48" t="s">
        <v>218</v>
      </c>
      <c r="F78" s="11"/>
      <c r="Y78" s="15">
        <f t="shared" si="2"/>
        <v>74</v>
      </c>
      <c r="Z78" s="15" t="b">
        <v>1</v>
      </c>
      <c r="AA78" s="15" t="str">
        <f t="shared" si="3"/>
        <v>CO_MUNICIPIO_PROVA</v>
      </c>
      <c r="AB78" s="16"/>
      <c r="AD78"/>
    </row>
    <row r="79" spans="1:30" x14ac:dyDescent="0.25">
      <c r="A79" s="9">
        <v>75</v>
      </c>
      <c r="B79" s="19">
        <v>0</v>
      </c>
      <c r="C79" s="10" t="s">
        <v>289</v>
      </c>
      <c r="D79" s="43" t="s">
        <v>290</v>
      </c>
      <c r="E79" s="48" t="s">
        <v>218</v>
      </c>
      <c r="F79" s="11"/>
      <c r="Y79" s="15">
        <f t="shared" si="2"/>
        <v>75</v>
      </c>
      <c r="Z79" s="15" t="b">
        <v>1</v>
      </c>
      <c r="AA79" s="15" t="str">
        <f t="shared" si="3"/>
        <v>CO_UF_PROVA</v>
      </c>
      <c r="AB79" s="16"/>
      <c r="AD79"/>
    </row>
    <row r="80" spans="1:30" x14ac:dyDescent="0.25">
      <c r="A80" s="9">
        <v>76</v>
      </c>
      <c r="B80" s="19">
        <v>0</v>
      </c>
      <c r="C80" s="10" t="s">
        <v>1377</v>
      </c>
      <c r="D80" s="43" t="s">
        <v>1058</v>
      </c>
      <c r="E80" s="48" t="s">
        <v>242</v>
      </c>
      <c r="F80" s="11"/>
      <c r="Y80" s="15">
        <f t="shared" si="2"/>
        <v>76</v>
      </c>
      <c r="Z80" s="15" t="b">
        <v>1</v>
      </c>
      <c r="AA80" s="15" t="str">
        <f t="shared" si="3"/>
        <v>TP_PRESENCA_CN</v>
      </c>
      <c r="AB80" s="16"/>
      <c r="AD80"/>
    </row>
    <row r="81" spans="1:30" x14ac:dyDescent="0.25">
      <c r="A81" s="9">
        <v>77</v>
      </c>
      <c r="B81" s="19">
        <v>0</v>
      </c>
      <c r="C81" s="10" t="s">
        <v>1378</v>
      </c>
      <c r="D81" s="43" t="s">
        <v>1059</v>
      </c>
      <c r="E81" s="48" t="s">
        <v>242</v>
      </c>
      <c r="F81" s="11"/>
      <c r="Y81" s="15">
        <f t="shared" si="2"/>
        <v>77</v>
      </c>
      <c r="Z81" s="15" t="b">
        <v>1</v>
      </c>
      <c r="AA81" s="15" t="str">
        <f t="shared" si="3"/>
        <v>TP_PRESENCA_CH</v>
      </c>
      <c r="AB81" s="16"/>
      <c r="AD81"/>
    </row>
    <row r="82" spans="1:30" x14ac:dyDescent="0.25">
      <c r="A82" s="9">
        <v>78</v>
      </c>
      <c r="B82" s="19">
        <v>0</v>
      </c>
      <c r="C82" s="10" t="s">
        <v>1379</v>
      </c>
      <c r="D82" s="43" t="s">
        <v>1060</v>
      </c>
      <c r="E82" s="48" t="s">
        <v>242</v>
      </c>
      <c r="F82" s="11"/>
      <c r="Y82" s="15">
        <f t="shared" si="2"/>
        <v>78</v>
      </c>
      <c r="Z82" s="15" t="b">
        <v>1</v>
      </c>
      <c r="AA82" s="15" t="str">
        <f t="shared" si="3"/>
        <v>TP_PRESENCA_LC</v>
      </c>
      <c r="AB82" s="16"/>
      <c r="AD82"/>
    </row>
    <row r="83" spans="1:30" x14ac:dyDescent="0.25">
      <c r="A83" s="9">
        <v>79</v>
      </c>
      <c r="B83" s="19">
        <v>0</v>
      </c>
      <c r="C83" s="10" t="s">
        <v>1380</v>
      </c>
      <c r="D83" s="43" t="s">
        <v>1061</v>
      </c>
      <c r="E83" s="48" t="s">
        <v>242</v>
      </c>
      <c r="F83" s="11"/>
      <c r="Y83" s="15">
        <f t="shared" si="2"/>
        <v>79</v>
      </c>
      <c r="Z83" s="15" t="b">
        <v>1</v>
      </c>
      <c r="AA83" s="15" t="str">
        <f t="shared" si="3"/>
        <v>TP_PRESENCA_MT</v>
      </c>
      <c r="AB83" s="16"/>
      <c r="AD83"/>
    </row>
    <row r="84" spans="1:30" ht="45" x14ac:dyDescent="0.25">
      <c r="A84" s="9">
        <v>80</v>
      </c>
      <c r="B84" s="19">
        <v>0</v>
      </c>
      <c r="C84" s="10" t="s">
        <v>243</v>
      </c>
      <c r="D84" s="43" t="s">
        <v>1070</v>
      </c>
      <c r="E84" s="48" t="s">
        <v>1528</v>
      </c>
      <c r="F84" s="11"/>
      <c r="Y84" s="15">
        <f t="shared" si="2"/>
        <v>80</v>
      </c>
      <c r="Z84" s="15" t="b">
        <v>1</v>
      </c>
      <c r="AA84" s="15" t="str">
        <f t="shared" si="3"/>
        <v>CO_PROVA_CN</v>
      </c>
      <c r="AB84" s="16"/>
      <c r="AD84"/>
    </row>
    <row r="85" spans="1:30" ht="45" x14ac:dyDescent="0.25">
      <c r="A85" s="9">
        <v>81</v>
      </c>
      <c r="B85" s="19">
        <v>0</v>
      </c>
      <c r="C85" s="10" t="s">
        <v>245</v>
      </c>
      <c r="D85" s="43" t="s">
        <v>65</v>
      </c>
      <c r="E85" s="48" t="s">
        <v>1529</v>
      </c>
      <c r="F85" s="11"/>
      <c r="Y85" s="15">
        <f t="shared" si="2"/>
        <v>81</v>
      </c>
      <c r="Z85" s="15" t="b">
        <v>1</v>
      </c>
      <c r="AA85" s="15" t="str">
        <f t="shared" si="3"/>
        <v>CO_PROVA_CH</v>
      </c>
      <c r="AB85" s="16"/>
      <c r="AD85"/>
    </row>
    <row r="86" spans="1:30" ht="45" x14ac:dyDescent="0.25">
      <c r="A86" s="9">
        <v>82</v>
      </c>
      <c r="B86" s="19">
        <v>0</v>
      </c>
      <c r="C86" s="10" t="s">
        <v>247</v>
      </c>
      <c r="D86" s="43" t="s">
        <v>67</v>
      </c>
      <c r="E86" s="48" t="s">
        <v>1530</v>
      </c>
      <c r="F86" s="11"/>
      <c r="Y86" s="15">
        <f t="shared" si="2"/>
        <v>82</v>
      </c>
      <c r="Z86" s="15" t="b">
        <v>1</v>
      </c>
      <c r="AA86" s="15" t="str">
        <f t="shared" si="3"/>
        <v>CO_PROVA_LC</v>
      </c>
      <c r="AB86" s="16"/>
      <c r="AD86"/>
    </row>
    <row r="87" spans="1:30" ht="45" x14ac:dyDescent="0.25">
      <c r="A87" s="9">
        <v>83</v>
      </c>
      <c r="B87" s="19">
        <v>0</v>
      </c>
      <c r="C87" s="10" t="s">
        <v>249</v>
      </c>
      <c r="D87" s="43" t="s">
        <v>69</v>
      </c>
      <c r="E87" s="48" t="s">
        <v>1531</v>
      </c>
      <c r="F87" s="11"/>
      <c r="Y87" s="15">
        <f t="shared" si="2"/>
        <v>83</v>
      </c>
      <c r="Z87" s="15" t="b">
        <v>1</v>
      </c>
      <c r="AA87" s="15" t="str">
        <f t="shared" si="3"/>
        <v>CO_PROVA_MT</v>
      </c>
      <c r="AB87" s="16"/>
      <c r="AD87"/>
    </row>
    <row r="88" spans="1:30" x14ac:dyDescent="0.25">
      <c r="A88" s="9">
        <v>84</v>
      </c>
      <c r="B88" s="19">
        <v>0</v>
      </c>
      <c r="C88" s="10" t="s">
        <v>943</v>
      </c>
      <c r="D88" s="43" t="s">
        <v>59</v>
      </c>
      <c r="E88" s="48" t="s">
        <v>218</v>
      </c>
      <c r="F88" s="11"/>
      <c r="Y88" s="15">
        <f t="shared" si="2"/>
        <v>84</v>
      </c>
      <c r="Z88" s="15" t="b">
        <v>1</v>
      </c>
      <c r="AA88" s="15" t="str">
        <f t="shared" si="3"/>
        <v>NU_NOTA_CN</v>
      </c>
      <c r="AB88" s="16"/>
      <c r="AD88"/>
    </row>
    <row r="89" spans="1:30" x14ac:dyDescent="0.25">
      <c r="A89" s="9">
        <v>85</v>
      </c>
      <c r="B89" s="19">
        <v>0</v>
      </c>
      <c r="C89" s="10" t="s">
        <v>944</v>
      </c>
      <c r="D89" s="43" t="s">
        <v>60</v>
      </c>
      <c r="E89" s="48" t="s">
        <v>218</v>
      </c>
      <c r="F89" s="11"/>
      <c r="Y89" s="15">
        <f t="shared" si="2"/>
        <v>85</v>
      </c>
      <c r="Z89" s="15" t="b">
        <v>1</v>
      </c>
      <c r="AA89" s="15" t="str">
        <f t="shared" si="3"/>
        <v>NU_NOTA_CH</v>
      </c>
      <c r="AB89" s="16"/>
      <c r="AD89"/>
    </row>
    <row r="90" spans="1:30" x14ac:dyDescent="0.25">
      <c r="A90" s="9">
        <v>86</v>
      </c>
      <c r="B90" s="19">
        <v>0</v>
      </c>
      <c r="C90" s="10" t="s">
        <v>945</v>
      </c>
      <c r="D90" s="43" t="s">
        <v>61</v>
      </c>
      <c r="E90" s="48" t="s">
        <v>218</v>
      </c>
      <c r="F90" s="11"/>
      <c r="Y90" s="15">
        <f t="shared" si="2"/>
        <v>86</v>
      </c>
      <c r="Z90" s="15" t="b">
        <v>1</v>
      </c>
      <c r="AA90" s="15" t="str">
        <f t="shared" si="3"/>
        <v>NU_NOTA_LC</v>
      </c>
      <c r="AB90" s="16"/>
      <c r="AD90"/>
    </row>
    <row r="91" spans="1:30" x14ac:dyDescent="0.25">
      <c r="A91" s="9">
        <v>87</v>
      </c>
      <c r="B91" s="19">
        <v>0</v>
      </c>
      <c r="C91" s="10" t="s">
        <v>946</v>
      </c>
      <c r="D91" s="43" t="s">
        <v>62</v>
      </c>
      <c r="E91" s="48" t="s">
        <v>218</v>
      </c>
      <c r="F91" s="11"/>
      <c r="Y91" s="15">
        <f t="shared" si="2"/>
        <v>87</v>
      </c>
      <c r="Z91" s="15" t="b">
        <v>1</v>
      </c>
      <c r="AA91" s="15" t="str">
        <f t="shared" si="3"/>
        <v>NU_NOTA_MT</v>
      </c>
      <c r="AB91" s="16"/>
      <c r="AD91"/>
    </row>
    <row r="92" spans="1:30" x14ac:dyDescent="0.25">
      <c r="A92" s="9">
        <v>88</v>
      </c>
      <c r="B92" s="19">
        <v>0</v>
      </c>
      <c r="C92" s="10" t="s">
        <v>37</v>
      </c>
      <c r="D92" s="43" t="s">
        <v>1066</v>
      </c>
      <c r="E92" s="48" t="s">
        <v>1532</v>
      </c>
      <c r="F92" s="11"/>
      <c r="Y92" s="15">
        <f t="shared" si="2"/>
        <v>88</v>
      </c>
      <c r="Z92" s="15" t="b">
        <v>1</v>
      </c>
      <c r="AA92" s="15" t="str">
        <f t="shared" si="3"/>
        <v>TX_RESPOSTAS_CN</v>
      </c>
      <c r="AB92" s="16"/>
      <c r="AD92"/>
    </row>
    <row r="93" spans="1:30" x14ac:dyDescent="0.25">
      <c r="A93" s="9">
        <v>89</v>
      </c>
      <c r="B93" s="19">
        <v>0</v>
      </c>
      <c r="C93" s="10" t="s">
        <v>38</v>
      </c>
      <c r="D93" s="43" t="s">
        <v>1067</v>
      </c>
      <c r="E93" s="48" t="s">
        <v>1532</v>
      </c>
      <c r="F93" s="11"/>
      <c r="Y93" s="15">
        <f t="shared" si="2"/>
        <v>89</v>
      </c>
      <c r="Z93" s="15" t="b">
        <v>1</v>
      </c>
      <c r="AA93" s="15" t="str">
        <f t="shared" si="3"/>
        <v>TX_RESPOSTAS_CH</v>
      </c>
      <c r="AB93" s="16"/>
      <c r="AD93"/>
    </row>
    <row r="94" spans="1:30" x14ac:dyDescent="0.25">
      <c r="A94" s="9">
        <v>90</v>
      </c>
      <c r="B94" s="19">
        <v>0</v>
      </c>
      <c r="C94" s="10" t="s">
        <v>39</v>
      </c>
      <c r="D94" s="43" t="s">
        <v>1068</v>
      </c>
      <c r="E94" s="48" t="s">
        <v>1533</v>
      </c>
      <c r="F94" s="11"/>
      <c r="Y94" s="15">
        <f t="shared" si="2"/>
        <v>90</v>
      </c>
      <c r="Z94" s="15" t="b">
        <v>1</v>
      </c>
      <c r="AA94" s="15" t="str">
        <f t="shared" si="3"/>
        <v>TX_RESPOSTAS_LC</v>
      </c>
      <c r="AB94" s="16"/>
      <c r="AD94"/>
    </row>
    <row r="95" spans="1:30" x14ac:dyDescent="0.25">
      <c r="A95" s="9">
        <v>91</v>
      </c>
      <c r="B95" s="19">
        <v>0</v>
      </c>
      <c r="C95" s="10" t="s">
        <v>40</v>
      </c>
      <c r="D95" s="43" t="s">
        <v>1069</v>
      </c>
      <c r="E95" s="48" t="s">
        <v>1532</v>
      </c>
      <c r="F95" s="11"/>
      <c r="Y95" s="15">
        <f t="shared" si="2"/>
        <v>91</v>
      </c>
      <c r="Z95" s="15" t="b">
        <v>1</v>
      </c>
      <c r="AA95" s="15" t="str">
        <f t="shared" si="3"/>
        <v>TX_RESPOSTAS_MT</v>
      </c>
      <c r="AB95" s="16"/>
      <c r="AD95"/>
    </row>
    <row r="96" spans="1:30" x14ac:dyDescent="0.25">
      <c r="A96" s="9">
        <v>92</v>
      </c>
      <c r="B96" s="19">
        <v>0</v>
      </c>
      <c r="C96" s="10" t="s">
        <v>293</v>
      </c>
      <c r="D96" s="43" t="s">
        <v>294</v>
      </c>
      <c r="E96" s="48" t="s">
        <v>295</v>
      </c>
      <c r="F96" s="11"/>
      <c r="Y96" s="15">
        <f t="shared" si="2"/>
        <v>92</v>
      </c>
      <c r="Z96" s="15" t="b">
        <v>1</v>
      </c>
      <c r="AA96" s="15" t="str">
        <f t="shared" si="3"/>
        <v>TP_LINGUA_ESTRANGEIRA</v>
      </c>
      <c r="AB96" s="16"/>
      <c r="AD96"/>
    </row>
    <row r="97" spans="1:30" x14ac:dyDescent="0.25">
      <c r="A97" s="9">
        <v>93</v>
      </c>
      <c r="B97" s="19">
        <v>0</v>
      </c>
      <c r="C97" s="10" t="s">
        <v>1385</v>
      </c>
      <c r="D97" s="43" t="s">
        <v>1243</v>
      </c>
      <c r="E97" s="48" t="s">
        <v>218</v>
      </c>
      <c r="F97" s="11"/>
      <c r="Y97" s="15">
        <f t="shared" si="2"/>
        <v>93</v>
      </c>
      <c r="Z97" s="15" t="b">
        <v>1</v>
      </c>
      <c r="AA97" s="15" t="str">
        <f t="shared" si="3"/>
        <v>TX_GABARITO_CN</v>
      </c>
      <c r="AB97" s="16"/>
      <c r="AD97"/>
    </row>
    <row r="98" spans="1:30" x14ac:dyDescent="0.25">
      <c r="A98" s="9">
        <v>94</v>
      </c>
      <c r="B98" s="19">
        <v>0</v>
      </c>
      <c r="C98" s="10" t="s">
        <v>1386</v>
      </c>
      <c r="D98" s="43" t="s">
        <v>1244</v>
      </c>
      <c r="E98" s="48" t="s">
        <v>218</v>
      </c>
      <c r="F98" s="11"/>
      <c r="Y98" s="15">
        <f t="shared" si="2"/>
        <v>94</v>
      </c>
      <c r="Z98" s="15" t="b">
        <v>1</v>
      </c>
      <c r="AA98" s="15" t="str">
        <f t="shared" si="3"/>
        <v>TX_GABARITO_CH</v>
      </c>
      <c r="AB98" s="16"/>
      <c r="AD98"/>
    </row>
    <row r="99" spans="1:30" x14ac:dyDescent="0.25">
      <c r="A99" s="9">
        <v>95</v>
      </c>
      <c r="B99" s="19">
        <v>0</v>
      </c>
      <c r="C99" s="10" t="s">
        <v>1387</v>
      </c>
      <c r="D99" s="43" t="s">
        <v>1245</v>
      </c>
      <c r="E99" s="48" t="s">
        <v>218</v>
      </c>
      <c r="F99" s="11"/>
      <c r="Y99" s="15">
        <f t="shared" si="2"/>
        <v>95</v>
      </c>
      <c r="Z99" s="15" t="b">
        <v>1</v>
      </c>
      <c r="AA99" s="15" t="str">
        <f t="shared" si="3"/>
        <v>TX_GABARITO_LC</v>
      </c>
      <c r="AB99" s="16"/>
      <c r="AD99"/>
    </row>
    <row r="100" spans="1:30" x14ac:dyDescent="0.25">
      <c r="A100" s="9">
        <v>96</v>
      </c>
      <c r="B100" s="19">
        <v>0</v>
      </c>
      <c r="C100" s="10" t="s">
        <v>1388</v>
      </c>
      <c r="D100" s="43" t="s">
        <v>1246</v>
      </c>
      <c r="E100" s="48" t="s">
        <v>218</v>
      </c>
      <c r="F100" s="11"/>
      <c r="Y100" s="15">
        <f t="shared" si="2"/>
        <v>96</v>
      </c>
      <c r="Z100" s="15" t="b">
        <v>1</v>
      </c>
      <c r="AA100" s="15" t="str">
        <f t="shared" si="3"/>
        <v>TX_GABARITO_MT</v>
      </c>
      <c r="AB100" s="16"/>
      <c r="AD100"/>
    </row>
    <row r="101" spans="1:30" ht="30" x14ac:dyDescent="0.25">
      <c r="A101" s="9">
        <v>97</v>
      </c>
      <c r="B101" s="19">
        <v>0</v>
      </c>
      <c r="C101" s="10" t="s">
        <v>1389</v>
      </c>
      <c r="D101" s="43" t="s">
        <v>1247</v>
      </c>
      <c r="E101" s="48" t="s">
        <v>1534</v>
      </c>
      <c r="F101" s="11"/>
      <c r="Y101" s="15">
        <f t="shared" si="2"/>
        <v>97</v>
      </c>
      <c r="Z101" s="15" t="b">
        <v>1</v>
      </c>
      <c r="AA101" s="15" t="str">
        <f t="shared" si="3"/>
        <v>TP_STATUS_REDACAO</v>
      </c>
      <c r="AB101" s="16"/>
      <c r="AD101"/>
    </row>
    <row r="102" spans="1:30" x14ac:dyDescent="0.25">
      <c r="A102" s="9">
        <v>98</v>
      </c>
      <c r="B102" s="19">
        <v>0</v>
      </c>
      <c r="C102" s="10" t="s">
        <v>42</v>
      </c>
      <c r="D102" s="43" t="s">
        <v>1473</v>
      </c>
      <c r="E102" s="48" t="s">
        <v>218</v>
      </c>
      <c r="F102" s="11"/>
      <c r="Y102" s="15">
        <f t="shared" si="2"/>
        <v>98</v>
      </c>
      <c r="Z102" s="15" t="b">
        <v>1</v>
      </c>
      <c r="AA102" s="15" t="str">
        <f t="shared" si="3"/>
        <v>NU_NOTA_COMP1</v>
      </c>
      <c r="AB102" s="16"/>
      <c r="AD102"/>
    </row>
    <row r="103" spans="1:30" ht="45" x14ac:dyDescent="0.25">
      <c r="A103" s="9">
        <v>99</v>
      </c>
      <c r="B103" s="19">
        <v>0</v>
      </c>
      <c r="C103" s="10" t="s">
        <v>43</v>
      </c>
      <c r="D103" s="43" t="s">
        <v>1474</v>
      </c>
      <c r="E103" s="48" t="s">
        <v>218</v>
      </c>
      <c r="F103" s="11"/>
      <c r="Y103" s="15">
        <f t="shared" si="2"/>
        <v>99</v>
      </c>
      <c r="Z103" s="15" t="b">
        <v>1</v>
      </c>
      <c r="AA103" s="15" t="str">
        <f t="shared" si="3"/>
        <v>NU_NOTA_COMP2</v>
      </c>
      <c r="AB103" s="16"/>
      <c r="AD103"/>
    </row>
    <row r="104" spans="1:30" ht="30" x14ac:dyDescent="0.25">
      <c r="A104" s="9">
        <v>100</v>
      </c>
      <c r="B104" s="19">
        <v>0</v>
      </c>
      <c r="C104" s="10" t="s">
        <v>44</v>
      </c>
      <c r="D104" s="43" t="s">
        <v>1475</v>
      </c>
      <c r="E104" s="48" t="s">
        <v>218</v>
      </c>
      <c r="F104" s="11"/>
      <c r="Y104" s="15">
        <f t="shared" si="2"/>
        <v>100</v>
      </c>
      <c r="Z104" s="15" t="b">
        <v>1</v>
      </c>
      <c r="AA104" s="15" t="str">
        <f t="shared" si="3"/>
        <v>NU_NOTA_COMP3</v>
      </c>
      <c r="AB104" s="16"/>
      <c r="AD104"/>
    </row>
    <row r="105" spans="1:30" ht="30" x14ac:dyDescent="0.25">
      <c r="A105" s="9">
        <v>101</v>
      </c>
      <c r="B105" s="19">
        <v>0</v>
      </c>
      <c r="C105" s="10" t="s">
        <v>45</v>
      </c>
      <c r="D105" s="43" t="s">
        <v>1476</v>
      </c>
      <c r="E105" s="48" t="s">
        <v>218</v>
      </c>
      <c r="F105" s="11"/>
      <c r="Y105" s="15">
        <f t="shared" si="2"/>
        <v>101</v>
      </c>
      <c r="Z105" s="15" t="b">
        <v>1</v>
      </c>
      <c r="AA105" s="15" t="str">
        <f t="shared" si="3"/>
        <v>NU_NOTA_COMP4</v>
      </c>
      <c r="AB105" s="16"/>
      <c r="AD105"/>
    </row>
    <row r="106" spans="1:30" ht="30" x14ac:dyDescent="0.25">
      <c r="A106" s="9">
        <v>102</v>
      </c>
      <c r="B106" s="19">
        <v>0</v>
      </c>
      <c r="C106" s="10" t="s">
        <v>46</v>
      </c>
      <c r="D106" s="43" t="s">
        <v>1477</v>
      </c>
      <c r="E106" s="48" t="s">
        <v>218</v>
      </c>
      <c r="F106" s="11"/>
      <c r="Y106" s="15">
        <f t="shared" si="2"/>
        <v>102</v>
      </c>
      <c r="Z106" s="15" t="b">
        <v>1</v>
      </c>
      <c r="AA106" s="15" t="str">
        <f t="shared" si="3"/>
        <v>NU_NOTA_COMP5</v>
      </c>
      <c r="AB106" s="16"/>
      <c r="AD106"/>
    </row>
    <row r="107" spans="1:30" x14ac:dyDescent="0.25">
      <c r="A107" s="9">
        <v>103</v>
      </c>
      <c r="B107" s="19">
        <v>0</v>
      </c>
      <c r="C107" s="10" t="s">
        <v>47</v>
      </c>
      <c r="D107" s="43" t="s">
        <v>77</v>
      </c>
      <c r="E107" s="48" t="s">
        <v>218</v>
      </c>
      <c r="F107" s="11"/>
      <c r="Y107" s="15">
        <f t="shared" si="2"/>
        <v>103</v>
      </c>
      <c r="Z107" s="15" t="b">
        <v>1</v>
      </c>
      <c r="AA107" s="15" t="str">
        <f t="shared" si="3"/>
        <v>NU_NOTA_REDACAO</v>
      </c>
      <c r="AB107" s="16"/>
      <c r="AD107"/>
    </row>
    <row r="108" spans="1:30" x14ac:dyDescent="0.25">
      <c r="A108" s="9">
        <v>104</v>
      </c>
      <c r="B108" s="19">
        <v>0</v>
      </c>
      <c r="C108" s="10" t="s">
        <v>232</v>
      </c>
      <c r="D108" s="43" t="s">
        <v>1478</v>
      </c>
      <c r="E108" s="48" t="s">
        <v>229</v>
      </c>
      <c r="F108" s="11"/>
      <c r="Y108" s="15">
        <f t="shared" si="2"/>
        <v>104</v>
      </c>
      <c r="Z108" s="15" t="b">
        <v>1</v>
      </c>
      <c r="AA108" s="15" t="str">
        <f t="shared" si="3"/>
        <v>IN_UNIDADE_PRISIONAL</v>
      </c>
      <c r="AB108" s="16"/>
      <c r="AD108"/>
    </row>
    <row r="109" spans="1:30" x14ac:dyDescent="0.25">
      <c r="A109" s="9">
        <v>105</v>
      </c>
      <c r="B109" s="19">
        <v>0</v>
      </c>
      <c r="C109" s="10" t="s">
        <v>1479</v>
      </c>
      <c r="D109" s="43" t="s">
        <v>218</v>
      </c>
      <c r="E109" s="48" t="s">
        <v>218</v>
      </c>
      <c r="F109" s="11"/>
      <c r="Y109" s="15">
        <f t="shared" si="2"/>
        <v>105</v>
      </c>
      <c r="Z109" s="15" t="b">
        <v>1</v>
      </c>
      <c r="AA109" s="15" t="str">
        <f t="shared" si="3"/>
        <v>IN_CONFIRMADA</v>
      </c>
      <c r="AB109" s="16"/>
      <c r="AD109"/>
    </row>
    <row r="110" spans="1:30" x14ac:dyDescent="0.25">
      <c r="A110" s="9">
        <v>106</v>
      </c>
      <c r="B110" s="19">
        <v>0</v>
      </c>
      <c r="C110" s="10" t="s">
        <v>1480</v>
      </c>
      <c r="D110" s="43" t="s">
        <v>218</v>
      </c>
      <c r="E110" s="48" t="s">
        <v>218</v>
      </c>
      <c r="F110" s="11"/>
      <c r="Y110" s="15">
        <f t="shared" si="2"/>
        <v>106</v>
      </c>
      <c r="Z110" s="15" t="b">
        <v>1</v>
      </c>
      <c r="AA110" s="15" t="str">
        <f t="shared" si="3"/>
        <v>IN_PRESENTE_DIA1</v>
      </c>
      <c r="AB110" s="16"/>
      <c r="AD110"/>
    </row>
    <row r="111" spans="1:30" x14ac:dyDescent="0.25">
      <c r="A111" s="9">
        <v>107</v>
      </c>
      <c r="B111" s="19">
        <v>0</v>
      </c>
      <c r="C111" s="10" t="s">
        <v>1481</v>
      </c>
      <c r="D111" s="43" t="s">
        <v>218</v>
      </c>
      <c r="E111" s="48" t="s">
        <v>218</v>
      </c>
      <c r="F111" s="11"/>
      <c r="Y111" s="15">
        <f t="shared" si="2"/>
        <v>107</v>
      </c>
      <c r="Z111" s="15" t="b">
        <v>1</v>
      </c>
      <c r="AA111" s="15" t="str">
        <f t="shared" si="3"/>
        <v>IN_PRESENTE_DIA2</v>
      </c>
      <c r="AB111" s="16"/>
      <c r="AD111"/>
    </row>
    <row r="112" spans="1:30" x14ac:dyDescent="0.25">
      <c r="A112" s="9">
        <v>108</v>
      </c>
      <c r="B112" s="19">
        <v>0</v>
      </c>
      <c r="C112" s="10" t="s">
        <v>1482</v>
      </c>
      <c r="D112" s="43" t="s">
        <v>218</v>
      </c>
      <c r="E112" s="48" t="s">
        <v>218</v>
      </c>
      <c r="F112" s="11"/>
      <c r="Y112" s="15">
        <f t="shared" si="2"/>
        <v>108</v>
      </c>
      <c r="Z112" s="15" t="b">
        <v>1</v>
      </c>
      <c r="AA112" s="15" t="str">
        <f t="shared" si="3"/>
        <v>IN_PARTICIPANTE</v>
      </c>
      <c r="AB112" s="16"/>
      <c r="AD112"/>
    </row>
    <row r="113" spans="1:30" x14ac:dyDescent="0.25">
      <c r="A113" s="9">
        <v>109</v>
      </c>
      <c r="B113" s="19">
        <v>0</v>
      </c>
      <c r="C113" s="10" t="s">
        <v>1483</v>
      </c>
      <c r="D113" s="43" t="s">
        <v>218</v>
      </c>
      <c r="E113" s="48" t="s">
        <v>218</v>
      </c>
      <c r="F113" s="11"/>
      <c r="Y113" s="15">
        <f t="shared" si="2"/>
        <v>109</v>
      </c>
      <c r="Z113" s="15" t="b">
        <v>1</v>
      </c>
      <c r="AA113" s="15" t="str">
        <f t="shared" si="3"/>
        <v>IN_REAPLICACAO</v>
      </c>
      <c r="AB113" s="16"/>
      <c r="AD113"/>
    </row>
    <row r="114" spans="1:30" x14ac:dyDescent="0.25">
      <c r="A114" s="9">
        <v>110</v>
      </c>
      <c r="B114" s="19">
        <v>0</v>
      </c>
      <c r="C114" s="10" t="s">
        <v>1484</v>
      </c>
      <c r="D114" s="43" t="s">
        <v>1250</v>
      </c>
      <c r="E114" s="48" t="s">
        <v>229</v>
      </c>
      <c r="F114" s="11"/>
      <c r="Y114" s="15">
        <f t="shared" si="2"/>
        <v>110</v>
      </c>
      <c r="Z114" s="15" t="b">
        <v>1</v>
      </c>
      <c r="AA114" s="15" t="str">
        <f t="shared" si="3"/>
        <v>IN_MICRODADO</v>
      </c>
      <c r="AB114" s="16"/>
      <c r="AD114"/>
    </row>
    <row r="115" spans="1:30" x14ac:dyDescent="0.25">
      <c r="A115" s="9">
        <v>111</v>
      </c>
      <c r="B115" s="19">
        <v>0</v>
      </c>
      <c r="C115" s="10" t="s">
        <v>1485</v>
      </c>
      <c r="D115" s="43" t="s">
        <v>218</v>
      </c>
      <c r="E115" s="48" t="s">
        <v>218</v>
      </c>
      <c r="F115" s="11"/>
      <c r="Y115" s="15">
        <f t="shared" si="2"/>
        <v>111</v>
      </c>
      <c r="Z115" s="15" t="b">
        <v>1</v>
      </c>
      <c r="AA115" s="15" t="str">
        <f t="shared" si="3"/>
        <v>CO_ALUNO_EDUCACENSO</v>
      </c>
      <c r="AB115" s="16"/>
      <c r="AD115"/>
    </row>
    <row r="116" spans="1:30" x14ac:dyDescent="0.25">
      <c r="A116" s="9">
        <v>112</v>
      </c>
      <c r="B116" s="19">
        <v>0</v>
      </c>
      <c r="C116" s="10" t="s">
        <v>1535</v>
      </c>
      <c r="D116" s="43" t="s">
        <v>218</v>
      </c>
      <c r="E116" s="48" t="s">
        <v>218</v>
      </c>
      <c r="F116" s="11"/>
      <c r="Y116" s="15">
        <f t="shared" si="2"/>
        <v>112</v>
      </c>
      <c r="Z116" s="15" t="b">
        <v>1</v>
      </c>
      <c r="AA116" s="15" t="str">
        <f t="shared" si="3"/>
        <v>NO_ESCOLA_EDUCACENSO</v>
      </c>
      <c r="AB116" s="16"/>
      <c r="AD116"/>
    </row>
    <row r="117" spans="1:30" x14ac:dyDescent="0.25">
      <c r="A117" s="9">
        <v>113</v>
      </c>
      <c r="B117" s="19">
        <v>0</v>
      </c>
      <c r="C117" s="10" t="s">
        <v>52</v>
      </c>
      <c r="D117" s="43" t="s">
        <v>278</v>
      </c>
      <c r="E117" s="48" t="s">
        <v>229</v>
      </c>
      <c r="F117" s="11"/>
      <c r="Y117" s="15">
        <f t="shared" si="2"/>
        <v>113</v>
      </c>
      <c r="Z117" s="15" t="b">
        <v>1</v>
      </c>
      <c r="AA117" s="15" t="str">
        <f t="shared" si="3"/>
        <v>IN_SABATISTA</v>
      </c>
      <c r="AB117" s="16"/>
      <c r="AD117"/>
    </row>
    <row r="118" spans="1:30" x14ac:dyDescent="0.25">
      <c r="A118" s="9">
        <v>114</v>
      </c>
      <c r="B118" s="19">
        <v>0</v>
      </c>
      <c r="C118" s="10" t="s">
        <v>1335</v>
      </c>
      <c r="D118" s="43" t="s">
        <v>1336</v>
      </c>
      <c r="E118" s="48" t="s">
        <v>229</v>
      </c>
      <c r="F118" s="11"/>
      <c r="Y118" s="15">
        <f t="shared" si="2"/>
        <v>114</v>
      </c>
      <c r="Z118" s="15" t="b">
        <v>1</v>
      </c>
      <c r="AA118" s="15" t="str">
        <f t="shared" si="3"/>
        <v>IN_MACA</v>
      </c>
      <c r="AB118" s="16"/>
      <c r="AD118"/>
    </row>
    <row r="119" spans="1:30" x14ac:dyDescent="0.25">
      <c r="A119" s="9">
        <v>115</v>
      </c>
      <c r="B119" s="19">
        <v>0</v>
      </c>
      <c r="C119" s="10" t="s">
        <v>51</v>
      </c>
      <c r="D119" s="43" t="s">
        <v>1037</v>
      </c>
      <c r="E119" s="48" t="s">
        <v>229</v>
      </c>
      <c r="F119" s="11"/>
      <c r="Y119" s="15">
        <f t="shared" si="2"/>
        <v>115</v>
      </c>
      <c r="Z119" s="15" t="b">
        <v>1</v>
      </c>
      <c r="AA119" s="15" t="str">
        <f t="shared" si="3"/>
        <v>IN_CERTIFICADO</v>
      </c>
      <c r="AB119" s="16"/>
      <c r="AD119"/>
    </row>
    <row r="120" spans="1:30" x14ac:dyDescent="0.25">
      <c r="A120" s="9">
        <v>116</v>
      </c>
      <c r="B120" s="19">
        <v>0</v>
      </c>
      <c r="C120" s="10" t="s">
        <v>1486</v>
      </c>
      <c r="D120" s="43" t="s">
        <v>218</v>
      </c>
      <c r="E120" s="48" t="s">
        <v>218</v>
      </c>
      <c r="F120" s="11"/>
      <c r="Y120" s="15">
        <f t="shared" si="2"/>
        <v>116</v>
      </c>
      <c r="Z120" s="15" t="b">
        <v>1</v>
      </c>
      <c r="AA120" s="15" t="str">
        <f t="shared" si="3"/>
        <v>IN_ISENTO</v>
      </c>
      <c r="AB120" s="16"/>
      <c r="AD120"/>
    </row>
    <row r="121" spans="1:30" x14ac:dyDescent="0.25">
      <c r="A121" s="9">
        <v>117</v>
      </c>
      <c r="B121" s="19">
        <v>0</v>
      </c>
      <c r="C121" s="10" t="s">
        <v>1487</v>
      </c>
      <c r="D121" s="43" t="s">
        <v>218</v>
      </c>
      <c r="E121" s="48" t="s">
        <v>218</v>
      </c>
      <c r="F121" s="11"/>
      <c r="Y121" s="15">
        <f t="shared" si="2"/>
        <v>117</v>
      </c>
      <c r="Z121" s="15" t="b">
        <v>1</v>
      </c>
      <c r="AA121" s="15" t="str">
        <f t="shared" si="3"/>
        <v>CO_CONFIRMACAO_INSCRICAO</v>
      </c>
      <c r="AB121" s="16"/>
      <c r="AD121"/>
    </row>
    <row r="122" spans="1:30" x14ac:dyDescent="0.25">
      <c r="A122" s="9">
        <v>118</v>
      </c>
      <c r="B122" s="19">
        <v>0</v>
      </c>
      <c r="C122" s="10" t="s">
        <v>1488</v>
      </c>
      <c r="D122" s="43" t="s">
        <v>218</v>
      </c>
      <c r="E122" s="48" t="s">
        <v>218</v>
      </c>
      <c r="F122" s="11"/>
      <c r="Y122" s="15">
        <f t="shared" si="2"/>
        <v>118</v>
      </c>
      <c r="Z122" s="15" t="b">
        <v>1</v>
      </c>
      <c r="AA122" s="15" t="str">
        <f t="shared" si="3"/>
        <v>IN_PROVA_VIDEOLIBRAS</v>
      </c>
      <c r="AB122" s="16"/>
      <c r="AD122"/>
    </row>
    <row r="123" spans="1:30" x14ac:dyDescent="0.25">
      <c r="A123" s="9">
        <v>119</v>
      </c>
      <c r="B123" s="19">
        <v>0</v>
      </c>
      <c r="C123" s="10" t="s">
        <v>1489</v>
      </c>
      <c r="D123" s="43" t="s">
        <v>1536</v>
      </c>
      <c r="E123" s="48" t="s">
        <v>229</v>
      </c>
      <c r="F123" s="11"/>
      <c r="Y123" s="15">
        <f t="shared" si="2"/>
        <v>119</v>
      </c>
      <c r="Z123" s="15" t="b">
        <v>1</v>
      </c>
      <c r="AA123" s="15" t="str">
        <f t="shared" si="3"/>
        <v>IN_TEMPO_ADICIONAL</v>
      </c>
      <c r="AB123" s="16"/>
      <c r="AD123"/>
    </row>
    <row r="124" spans="1:30" x14ac:dyDescent="0.25">
      <c r="A124" s="9">
        <v>120</v>
      </c>
      <c r="B124" s="19">
        <v>0</v>
      </c>
      <c r="C124" s="10" t="s">
        <v>1490</v>
      </c>
      <c r="D124" s="43" t="s">
        <v>218</v>
      </c>
      <c r="E124" s="48" t="s">
        <v>218</v>
      </c>
      <c r="F124" s="11"/>
      <c r="Y124" s="15">
        <f t="shared" si="2"/>
        <v>120</v>
      </c>
      <c r="Z124" s="15" t="b">
        <v>1</v>
      </c>
      <c r="AA124" s="15" t="str">
        <f t="shared" si="3"/>
        <v>NO_COR_PROVA_CN</v>
      </c>
      <c r="AB124" s="16"/>
      <c r="AD124"/>
    </row>
    <row r="125" spans="1:30" x14ac:dyDescent="0.25">
      <c r="A125" s="9">
        <v>121</v>
      </c>
      <c r="B125" s="19">
        <v>0</v>
      </c>
      <c r="C125" s="10" t="s">
        <v>1491</v>
      </c>
      <c r="D125" s="43" t="s">
        <v>218</v>
      </c>
      <c r="E125" s="48" t="s">
        <v>218</v>
      </c>
      <c r="F125" s="11"/>
      <c r="Y125" s="15">
        <f t="shared" si="2"/>
        <v>121</v>
      </c>
      <c r="Z125" s="15" t="b">
        <v>1</v>
      </c>
      <c r="AA125" s="15" t="str">
        <f t="shared" si="3"/>
        <v>NO_COR_PROVA_CH</v>
      </c>
      <c r="AB125" s="16"/>
      <c r="AD125"/>
    </row>
    <row r="126" spans="1:30" x14ac:dyDescent="0.25">
      <c r="A126" s="9">
        <v>122</v>
      </c>
      <c r="B126" s="19">
        <v>0</v>
      </c>
      <c r="C126" s="10" t="s">
        <v>1492</v>
      </c>
      <c r="D126" s="43" t="s">
        <v>218</v>
      </c>
      <c r="E126" s="48" t="s">
        <v>218</v>
      </c>
      <c r="F126" s="11"/>
      <c r="Y126" s="15">
        <f t="shared" si="2"/>
        <v>122</v>
      </c>
      <c r="Z126" s="15" t="b">
        <v>1</v>
      </c>
      <c r="AA126" s="15" t="str">
        <f t="shared" si="3"/>
        <v>NO_COR_PROVA_LC</v>
      </c>
      <c r="AB126" s="16"/>
      <c r="AD126"/>
    </row>
    <row r="127" spans="1:30" x14ac:dyDescent="0.25">
      <c r="A127" s="9">
        <v>123</v>
      </c>
      <c r="B127" s="19">
        <v>0</v>
      </c>
      <c r="C127" s="10" t="s">
        <v>1493</v>
      </c>
      <c r="D127" s="43" t="s">
        <v>218</v>
      </c>
      <c r="E127" s="48" t="s">
        <v>218</v>
      </c>
      <c r="F127" s="11"/>
      <c r="Y127" s="15">
        <f t="shared" si="2"/>
        <v>123</v>
      </c>
      <c r="Z127" s="15" t="b">
        <v>1</v>
      </c>
      <c r="AA127" s="15" t="str">
        <f t="shared" si="3"/>
        <v>NO_COR_PROVA_MT</v>
      </c>
      <c r="AB127" s="16"/>
      <c r="AD127"/>
    </row>
    <row r="128" spans="1:30" x14ac:dyDescent="0.25">
      <c r="A128" s="9">
        <v>124</v>
      </c>
      <c r="B128" s="19">
        <v>0</v>
      </c>
      <c r="C128" s="10" t="s">
        <v>1494</v>
      </c>
      <c r="D128" s="43" t="s">
        <v>218</v>
      </c>
      <c r="E128" s="48" t="s">
        <v>218</v>
      </c>
      <c r="F128" s="11"/>
      <c r="Y128" s="15">
        <f t="shared" si="2"/>
        <v>124</v>
      </c>
      <c r="Z128" s="15" t="b">
        <v>1</v>
      </c>
      <c r="AA128" s="15" t="str">
        <f t="shared" si="3"/>
        <v>CO_MODELO_PROVA_CN</v>
      </c>
      <c r="AB128" s="16"/>
      <c r="AD128"/>
    </row>
    <row r="129" spans="1:30" x14ac:dyDescent="0.25">
      <c r="A129" s="9">
        <v>125</v>
      </c>
      <c r="B129" s="19">
        <v>0</v>
      </c>
      <c r="C129" s="10" t="s">
        <v>1495</v>
      </c>
      <c r="D129" s="43" t="s">
        <v>218</v>
      </c>
      <c r="E129" s="48" t="s">
        <v>218</v>
      </c>
      <c r="F129" s="11"/>
      <c r="Y129" s="15">
        <f t="shared" si="2"/>
        <v>125</v>
      </c>
      <c r="Z129" s="15" t="b">
        <v>1</v>
      </c>
      <c r="AA129" s="15" t="str">
        <f t="shared" si="3"/>
        <v>CO_MODELO_PROVA_CH</v>
      </c>
      <c r="AB129" s="16"/>
      <c r="AD129"/>
    </row>
    <row r="130" spans="1:30" x14ac:dyDescent="0.25">
      <c r="A130" s="9">
        <v>126</v>
      </c>
      <c r="B130" s="19">
        <v>0</v>
      </c>
      <c r="C130" s="10" t="s">
        <v>1496</v>
      </c>
      <c r="D130" s="43" t="s">
        <v>218</v>
      </c>
      <c r="E130" s="48" t="s">
        <v>218</v>
      </c>
      <c r="F130" s="11"/>
      <c r="Y130" s="15">
        <f t="shared" ref="Y130:Y176" si="4">A130</f>
        <v>126</v>
      </c>
      <c r="Z130" s="15" t="b">
        <v>1</v>
      </c>
      <c r="AA130" s="15" t="str">
        <f t="shared" ref="AA130:AA176" si="5" xml:space="preserve"> IF(Z130 = TRUE, C130, "")</f>
        <v>CO_MODELO_PROVA_LC</v>
      </c>
      <c r="AB130" s="16"/>
      <c r="AD130"/>
    </row>
    <row r="131" spans="1:30" x14ac:dyDescent="0.25">
      <c r="A131" s="9">
        <v>127</v>
      </c>
      <c r="B131" s="19">
        <v>0</v>
      </c>
      <c r="C131" s="10" t="s">
        <v>1497</v>
      </c>
      <c r="D131" s="43" t="s">
        <v>218</v>
      </c>
      <c r="E131" s="48" t="s">
        <v>218</v>
      </c>
      <c r="F131" s="11"/>
      <c r="Y131" s="15">
        <f t="shared" si="4"/>
        <v>127</v>
      </c>
      <c r="Z131" s="15" t="b">
        <v>1</v>
      </c>
      <c r="AA131" s="15" t="str">
        <f t="shared" si="5"/>
        <v>CO_MODELO_PROVA_MT</v>
      </c>
      <c r="AB131" s="16"/>
      <c r="AD131"/>
    </row>
    <row r="132" spans="1:30" x14ac:dyDescent="0.25">
      <c r="A132" s="9">
        <v>128</v>
      </c>
      <c r="B132" s="19">
        <v>0</v>
      </c>
      <c r="C132" s="10" t="s">
        <v>1498</v>
      </c>
      <c r="D132" s="43" t="s">
        <v>218</v>
      </c>
      <c r="E132" s="48" t="s">
        <v>218</v>
      </c>
      <c r="F132" s="11"/>
      <c r="Y132" s="15">
        <f t="shared" si="4"/>
        <v>128</v>
      </c>
      <c r="Z132" s="15" t="b">
        <v>1</v>
      </c>
      <c r="AA132" s="15" t="str">
        <f t="shared" si="5"/>
        <v>IN_PROVA_ADAPTADA_CN</v>
      </c>
      <c r="AB132" s="16"/>
      <c r="AD132"/>
    </row>
    <row r="133" spans="1:30" x14ac:dyDescent="0.25">
      <c r="A133" s="9">
        <v>129</v>
      </c>
      <c r="B133" s="19">
        <v>0</v>
      </c>
      <c r="C133" s="10" t="s">
        <v>1499</v>
      </c>
      <c r="D133" s="43" t="s">
        <v>218</v>
      </c>
      <c r="E133" s="48" t="s">
        <v>218</v>
      </c>
      <c r="F133" s="11"/>
      <c r="Y133" s="15">
        <f t="shared" si="4"/>
        <v>129</v>
      </c>
      <c r="Z133" s="15" t="b">
        <v>1</v>
      </c>
      <c r="AA133" s="15" t="str">
        <f t="shared" si="5"/>
        <v>IN_PROVA_ADAPTADA_CH</v>
      </c>
      <c r="AB133" s="16"/>
      <c r="AD133"/>
    </row>
    <row r="134" spans="1:30" x14ac:dyDescent="0.25">
      <c r="A134" s="9">
        <v>130</v>
      </c>
      <c r="B134" s="19">
        <v>0</v>
      </c>
      <c r="C134" s="10" t="s">
        <v>1500</v>
      </c>
      <c r="D134" s="43" t="s">
        <v>218</v>
      </c>
      <c r="E134" s="48" t="s">
        <v>218</v>
      </c>
      <c r="F134" s="11"/>
      <c r="Y134" s="15">
        <f t="shared" si="4"/>
        <v>130</v>
      </c>
      <c r="Z134" s="15" t="b">
        <v>1</v>
      </c>
      <c r="AA134" s="15" t="str">
        <f t="shared" si="5"/>
        <v>IN_PROVA_ADAPTADA_LC</v>
      </c>
      <c r="AB134" s="16"/>
      <c r="AD134"/>
    </row>
    <row r="135" spans="1:30" x14ac:dyDescent="0.25">
      <c r="A135" s="9">
        <v>131</v>
      </c>
      <c r="B135" s="19">
        <v>0</v>
      </c>
      <c r="C135" s="10" t="s">
        <v>1501</v>
      </c>
      <c r="D135" s="43" t="s">
        <v>218</v>
      </c>
      <c r="E135" s="48" t="s">
        <v>218</v>
      </c>
      <c r="F135" s="11"/>
      <c r="Y135" s="15">
        <f t="shared" si="4"/>
        <v>131</v>
      </c>
      <c r="Z135" s="15" t="b">
        <v>1</v>
      </c>
      <c r="AA135" s="15" t="str">
        <f t="shared" si="5"/>
        <v>IN_PROVA_ADAPTADA_MT</v>
      </c>
      <c r="AB135" s="16"/>
      <c r="AD135"/>
    </row>
    <row r="136" spans="1:30" x14ac:dyDescent="0.25">
      <c r="A136" s="9">
        <v>132</v>
      </c>
      <c r="B136" s="19">
        <v>0</v>
      </c>
      <c r="C136" s="10" t="s">
        <v>1502</v>
      </c>
      <c r="D136" s="43" t="s">
        <v>218</v>
      </c>
      <c r="E136" s="48" t="s">
        <v>218</v>
      </c>
      <c r="F136" s="11"/>
      <c r="Y136" s="15">
        <f t="shared" si="4"/>
        <v>132</v>
      </c>
      <c r="Z136" s="15" t="b">
        <v>1</v>
      </c>
      <c r="AA136" s="15" t="str">
        <f t="shared" si="5"/>
        <v>ACERTOS_CN</v>
      </c>
      <c r="AB136" s="16"/>
      <c r="AD136"/>
    </row>
    <row r="137" spans="1:30" x14ac:dyDescent="0.25">
      <c r="A137" s="9">
        <v>133</v>
      </c>
      <c r="B137" s="19">
        <v>0</v>
      </c>
      <c r="C137" s="10" t="s">
        <v>1503</v>
      </c>
      <c r="D137" s="43" t="s">
        <v>218</v>
      </c>
      <c r="E137" s="48" t="s">
        <v>218</v>
      </c>
      <c r="F137" s="11"/>
      <c r="Y137" s="15">
        <f t="shared" si="4"/>
        <v>133</v>
      </c>
      <c r="Z137" s="15" t="b">
        <v>1</v>
      </c>
      <c r="AA137" s="15" t="str">
        <f t="shared" si="5"/>
        <v>ACERTOS_CH</v>
      </c>
      <c r="AB137" s="16"/>
      <c r="AD137"/>
    </row>
    <row r="138" spans="1:30" x14ac:dyDescent="0.25">
      <c r="A138" s="9">
        <v>134</v>
      </c>
      <c r="B138" s="19">
        <v>0</v>
      </c>
      <c r="C138" s="10" t="s">
        <v>1504</v>
      </c>
      <c r="D138" s="43" t="s">
        <v>218</v>
      </c>
      <c r="E138" s="48" t="s">
        <v>218</v>
      </c>
      <c r="F138" s="11"/>
      <c r="Y138" s="15">
        <f t="shared" si="4"/>
        <v>134</v>
      </c>
      <c r="Z138" s="15" t="b">
        <v>1</v>
      </c>
      <c r="AA138" s="15" t="str">
        <f t="shared" si="5"/>
        <v>ACERTOS_LC</v>
      </c>
      <c r="AB138" s="16"/>
      <c r="AD138"/>
    </row>
    <row r="139" spans="1:30" x14ac:dyDescent="0.25">
      <c r="A139" s="9">
        <v>135</v>
      </c>
      <c r="B139" s="19">
        <v>0</v>
      </c>
      <c r="C139" s="10" t="s">
        <v>1505</v>
      </c>
      <c r="D139" s="43" t="s">
        <v>218</v>
      </c>
      <c r="E139" s="48" t="s">
        <v>218</v>
      </c>
      <c r="F139" s="11"/>
      <c r="Y139" s="15">
        <f t="shared" si="4"/>
        <v>135</v>
      </c>
      <c r="Z139" s="15" t="b">
        <v>1</v>
      </c>
      <c r="AA139" s="15" t="str">
        <f t="shared" si="5"/>
        <v>ACERTOS_MT</v>
      </c>
      <c r="AB139" s="16"/>
      <c r="AD139"/>
    </row>
    <row r="140" spans="1:30" x14ac:dyDescent="0.25">
      <c r="A140" s="9">
        <v>136</v>
      </c>
      <c r="B140" s="19">
        <v>0</v>
      </c>
      <c r="C140" s="10" t="s">
        <v>1506</v>
      </c>
      <c r="D140" s="43" t="s">
        <v>218</v>
      </c>
      <c r="E140" s="48" t="s">
        <v>218</v>
      </c>
      <c r="F140" s="11"/>
      <c r="Y140" s="15">
        <f t="shared" si="4"/>
        <v>136</v>
      </c>
      <c r="Z140" s="15" t="b">
        <v>1</v>
      </c>
      <c r="AA140" s="15" t="str">
        <f t="shared" si="5"/>
        <v>ERROS_CN</v>
      </c>
      <c r="AB140" s="16"/>
      <c r="AD140"/>
    </row>
    <row r="141" spans="1:30" x14ac:dyDescent="0.25">
      <c r="A141" s="9">
        <v>137</v>
      </c>
      <c r="B141" s="19">
        <v>0</v>
      </c>
      <c r="C141" s="10" t="s">
        <v>1507</v>
      </c>
      <c r="D141" s="43" t="s">
        <v>218</v>
      </c>
      <c r="E141" s="48" t="s">
        <v>218</v>
      </c>
      <c r="F141" s="11"/>
      <c r="Y141" s="15">
        <f t="shared" si="4"/>
        <v>137</v>
      </c>
      <c r="Z141" s="15" t="b">
        <v>1</v>
      </c>
      <c r="AA141" s="15" t="str">
        <f t="shared" si="5"/>
        <v>ERROS_CH</v>
      </c>
      <c r="AB141" s="16"/>
      <c r="AD141"/>
    </row>
    <row r="142" spans="1:30" x14ac:dyDescent="0.25">
      <c r="A142" s="9">
        <v>138</v>
      </c>
      <c r="B142" s="19">
        <v>0</v>
      </c>
      <c r="C142" s="10" t="s">
        <v>1508</v>
      </c>
      <c r="D142" s="43" t="s">
        <v>218</v>
      </c>
      <c r="E142" s="48" t="s">
        <v>218</v>
      </c>
      <c r="F142" s="11"/>
      <c r="Y142" s="15">
        <f t="shared" si="4"/>
        <v>138</v>
      </c>
      <c r="Z142" s="15" t="b">
        <v>1</v>
      </c>
      <c r="AA142" s="15" t="str">
        <f t="shared" si="5"/>
        <v>ERROS_LC</v>
      </c>
      <c r="AB142" s="16"/>
      <c r="AD142"/>
    </row>
    <row r="143" spans="1:30" x14ac:dyDescent="0.25">
      <c r="A143" s="9">
        <v>139</v>
      </c>
      <c r="B143" s="19">
        <v>0</v>
      </c>
      <c r="C143" s="10" t="s">
        <v>1509</v>
      </c>
      <c r="D143" s="43" t="s">
        <v>218</v>
      </c>
      <c r="E143" s="48" t="s">
        <v>218</v>
      </c>
      <c r="F143" s="11"/>
      <c r="Y143" s="15">
        <f t="shared" si="4"/>
        <v>139</v>
      </c>
      <c r="Z143" s="15" t="b">
        <v>1</v>
      </c>
      <c r="AA143" s="15" t="str">
        <f t="shared" si="5"/>
        <v>ERROS_MT</v>
      </c>
      <c r="AB143" s="16"/>
      <c r="AD143"/>
    </row>
    <row r="144" spans="1:30" x14ac:dyDescent="0.25">
      <c r="A144" s="9">
        <v>140</v>
      </c>
      <c r="B144" s="19">
        <v>0</v>
      </c>
      <c r="C144" s="10" t="s">
        <v>1510</v>
      </c>
      <c r="D144" s="43" t="s">
        <v>218</v>
      </c>
      <c r="E144" s="48" t="s">
        <v>218</v>
      </c>
      <c r="F144" s="11"/>
      <c r="Y144" s="15">
        <f t="shared" si="4"/>
        <v>140</v>
      </c>
      <c r="Z144" s="15" t="b">
        <v>1</v>
      </c>
      <c r="AA144" s="15" t="str">
        <f t="shared" si="5"/>
        <v>CO_MOTIVO_ELIMINACAO_DIA1</v>
      </c>
      <c r="AB144" s="16"/>
      <c r="AD144"/>
    </row>
    <row r="145" spans="1:30" x14ac:dyDescent="0.25">
      <c r="A145" s="9">
        <v>141</v>
      </c>
      <c r="B145" s="19">
        <v>0</v>
      </c>
      <c r="C145" s="10" t="s">
        <v>1511</v>
      </c>
      <c r="D145" s="43" t="s">
        <v>218</v>
      </c>
      <c r="E145" s="48" t="s">
        <v>218</v>
      </c>
      <c r="F145" s="11"/>
      <c r="Y145" s="15">
        <f t="shared" si="4"/>
        <v>141</v>
      </c>
      <c r="Z145" s="15" t="b">
        <v>1</v>
      </c>
      <c r="AA145" s="15" t="str">
        <f t="shared" si="5"/>
        <v>CO_MOTIVO_ELIMINACAO_DIA2</v>
      </c>
      <c r="AB145" s="16"/>
      <c r="AD145"/>
    </row>
    <row r="146" spans="1:30" x14ac:dyDescent="0.25">
      <c r="A146" s="9">
        <v>142</v>
      </c>
      <c r="B146" s="19">
        <v>0</v>
      </c>
      <c r="C146" s="10" t="s">
        <v>1512</v>
      </c>
      <c r="D146" s="43" t="s">
        <v>218</v>
      </c>
      <c r="E146" s="48" t="s">
        <v>218</v>
      </c>
      <c r="F146" s="11"/>
      <c r="Y146" s="15">
        <f t="shared" si="4"/>
        <v>142</v>
      </c>
      <c r="Z146" s="15" t="b">
        <v>1</v>
      </c>
      <c r="AA146" s="15" t="str">
        <f t="shared" si="5"/>
        <v>CO_TIPO_CORRECAO_RED</v>
      </c>
      <c r="AB146" s="16"/>
      <c r="AD146"/>
    </row>
    <row r="147" spans="1:30" x14ac:dyDescent="0.25">
      <c r="A147" s="9">
        <v>143</v>
      </c>
      <c r="B147" s="19">
        <v>0</v>
      </c>
      <c r="C147" s="10" t="s">
        <v>1513</v>
      </c>
      <c r="D147" s="43" t="s">
        <v>218</v>
      </c>
      <c r="E147" s="48" t="s">
        <v>218</v>
      </c>
      <c r="F147" s="11"/>
      <c r="Y147" s="15">
        <f t="shared" si="4"/>
        <v>143</v>
      </c>
      <c r="Z147" s="15" t="b">
        <v>1</v>
      </c>
      <c r="AA147" s="15" t="str">
        <f t="shared" si="5"/>
        <v>IN_FERE_DH</v>
      </c>
      <c r="AB147" s="16"/>
      <c r="AD147"/>
    </row>
    <row r="148" spans="1:30" x14ac:dyDescent="0.25">
      <c r="A148" s="9">
        <v>144</v>
      </c>
      <c r="B148" s="19">
        <v>0</v>
      </c>
      <c r="C148" s="10" t="s">
        <v>1537</v>
      </c>
      <c r="D148" s="43" t="s">
        <v>218</v>
      </c>
      <c r="E148" s="48" t="s">
        <v>218</v>
      </c>
      <c r="F148" s="11"/>
      <c r="Y148" s="15">
        <f t="shared" si="4"/>
        <v>144</v>
      </c>
      <c r="Z148" s="15" t="b">
        <v>1</v>
      </c>
      <c r="AA148" s="15" t="str">
        <f t="shared" si="5"/>
        <v>NO_ENT_CERTIFICACAO</v>
      </c>
      <c r="AB148" s="16"/>
      <c r="AD148"/>
    </row>
    <row r="149" spans="1:30" x14ac:dyDescent="0.25">
      <c r="A149" s="9">
        <v>145</v>
      </c>
      <c r="B149" s="19">
        <v>0</v>
      </c>
      <c r="C149" s="10" t="s">
        <v>1538</v>
      </c>
      <c r="D149" s="43" t="s">
        <v>218</v>
      </c>
      <c r="E149" s="48" t="s">
        <v>218</v>
      </c>
      <c r="F149" s="11"/>
      <c r="Y149" s="15">
        <f t="shared" si="4"/>
        <v>145</v>
      </c>
      <c r="Z149" s="15" t="b">
        <v>1</v>
      </c>
      <c r="AA149" s="15" t="str">
        <f t="shared" si="5"/>
        <v>CO_UF_ENT_CERTIFICACAO</v>
      </c>
      <c r="AB149" s="16"/>
      <c r="AD149"/>
    </row>
    <row r="150" spans="1:30" ht="75" x14ac:dyDescent="0.25">
      <c r="A150" s="9">
        <v>146</v>
      </c>
      <c r="B150" s="19">
        <v>0</v>
      </c>
      <c r="C150" s="10" t="s">
        <v>297</v>
      </c>
      <c r="D150" s="43" t="s">
        <v>1391</v>
      </c>
      <c r="E150" s="48" t="s">
        <v>1392</v>
      </c>
      <c r="F150" s="11"/>
      <c r="Y150" s="15">
        <f t="shared" si="4"/>
        <v>146</v>
      </c>
      <c r="Z150" s="15" t="b">
        <v>1</v>
      </c>
      <c r="AA150" s="15" t="str">
        <f t="shared" si="5"/>
        <v>Q001</v>
      </c>
      <c r="AB150" s="16"/>
      <c r="AD150"/>
    </row>
    <row r="151" spans="1:30" ht="75" x14ac:dyDescent="0.25">
      <c r="A151" s="9">
        <v>147</v>
      </c>
      <c r="B151" s="19">
        <v>0</v>
      </c>
      <c r="C151" s="10" t="s">
        <v>300</v>
      </c>
      <c r="D151" s="43" t="s">
        <v>1393</v>
      </c>
      <c r="E151" s="48" t="s">
        <v>1392</v>
      </c>
      <c r="F151" s="11"/>
      <c r="Y151" s="15">
        <f t="shared" si="4"/>
        <v>147</v>
      </c>
      <c r="Z151" s="15" t="b">
        <v>1</v>
      </c>
      <c r="AA151" s="15" t="str">
        <f t="shared" si="5"/>
        <v>Q002</v>
      </c>
      <c r="AB151" s="16"/>
      <c r="AD151"/>
    </row>
    <row r="152" spans="1:30" ht="225" x14ac:dyDescent="0.25">
      <c r="A152" s="9">
        <v>148</v>
      </c>
      <c r="B152" s="19">
        <v>0</v>
      </c>
      <c r="C152" s="10" t="s">
        <v>303</v>
      </c>
      <c r="D152" s="43" t="s">
        <v>1394</v>
      </c>
      <c r="E152" s="48" t="s">
        <v>1514</v>
      </c>
      <c r="F152" s="11"/>
      <c r="Y152" s="15">
        <f t="shared" si="4"/>
        <v>148</v>
      </c>
      <c r="Z152" s="15" t="b">
        <v>1</v>
      </c>
      <c r="AA152" s="15" t="str">
        <f t="shared" si="5"/>
        <v>Q003</v>
      </c>
      <c r="AB152" s="16"/>
      <c r="AD152"/>
    </row>
    <row r="153" spans="1:30" ht="225" x14ac:dyDescent="0.25">
      <c r="A153" s="9">
        <v>149</v>
      </c>
      <c r="B153" s="19">
        <v>0</v>
      </c>
      <c r="C153" s="10" t="s">
        <v>306</v>
      </c>
      <c r="D153" s="43" t="s">
        <v>1396</v>
      </c>
      <c r="E153" s="48" t="s">
        <v>1515</v>
      </c>
      <c r="F153" s="11"/>
      <c r="Y153" s="15">
        <f t="shared" si="4"/>
        <v>149</v>
      </c>
      <c r="Z153" s="15" t="b">
        <v>1</v>
      </c>
      <c r="AA153" s="15" t="str">
        <f t="shared" si="5"/>
        <v>Q004</v>
      </c>
      <c r="AB153" s="16"/>
      <c r="AD153"/>
    </row>
    <row r="154" spans="1:30" ht="30" x14ac:dyDescent="0.25">
      <c r="A154" s="9">
        <v>150</v>
      </c>
      <c r="B154" s="19">
        <v>0</v>
      </c>
      <c r="C154" s="10" t="s">
        <v>309</v>
      </c>
      <c r="D154" s="43" t="s">
        <v>1398</v>
      </c>
      <c r="E154" s="48" t="s">
        <v>1516</v>
      </c>
      <c r="F154" s="11"/>
      <c r="Y154" s="15">
        <f t="shared" si="4"/>
        <v>150</v>
      </c>
      <c r="Z154" s="15" t="b">
        <v>1</v>
      </c>
      <c r="AA154" s="15" t="str">
        <f t="shared" si="5"/>
        <v>Q005</v>
      </c>
      <c r="AB154" s="16"/>
      <c r="AD154"/>
    </row>
    <row r="155" spans="1:30" ht="90" x14ac:dyDescent="0.25">
      <c r="A155" s="9">
        <v>151</v>
      </c>
      <c r="B155" s="19">
        <v>0</v>
      </c>
      <c r="C155" s="10" t="s">
        <v>312</v>
      </c>
      <c r="D155" s="43" t="s">
        <v>1184</v>
      </c>
      <c r="E155" s="48" t="s">
        <v>1539</v>
      </c>
      <c r="F155" s="11"/>
      <c r="Y155" s="15">
        <f t="shared" si="4"/>
        <v>151</v>
      </c>
      <c r="Z155" s="15" t="b">
        <v>1</v>
      </c>
      <c r="AA155" s="15" t="str">
        <f t="shared" si="5"/>
        <v>Q006</v>
      </c>
      <c r="AB155" s="16"/>
      <c r="AD155"/>
    </row>
    <row r="156" spans="1:30" ht="30" x14ac:dyDescent="0.25">
      <c r="A156" s="9">
        <v>152</v>
      </c>
      <c r="B156" s="19">
        <v>0</v>
      </c>
      <c r="C156" s="10" t="s">
        <v>315</v>
      </c>
      <c r="D156" s="43" t="s">
        <v>1401</v>
      </c>
      <c r="E156" s="48" t="s">
        <v>1402</v>
      </c>
      <c r="F156" s="11"/>
      <c r="Y156" s="15">
        <f t="shared" si="4"/>
        <v>152</v>
      </c>
      <c r="Z156" s="15" t="b">
        <v>1</v>
      </c>
      <c r="AA156" s="15" t="str">
        <f t="shared" si="5"/>
        <v>Q007</v>
      </c>
      <c r="AB156" s="16"/>
      <c r="AD156"/>
    </row>
    <row r="157" spans="1:30" x14ac:dyDescent="0.25">
      <c r="A157" s="9">
        <v>153</v>
      </c>
      <c r="B157" s="19">
        <v>0</v>
      </c>
      <c r="C157" s="10" t="s">
        <v>318</v>
      </c>
      <c r="D157" s="43" t="s">
        <v>1403</v>
      </c>
      <c r="E157" s="48" t="s">
        <v>1404</v>
      </c>
      <c r="F157" s="11"/>
      <c r="Y157" s="15">
        <f t="shared" si="4"/>
        <v>153</v>
      </c>
      <c r="Z157" s="15" t="b">
        <v>1</v>
      </c>
      <c r="AA157" s="15" t="str">
        <f t="shared" si="5"/>
        <v>Q008</v>
      </c>
      <c r="AB157" s="16"/>
      <c r="AD157"/>
    </row>
    <row r="158" spans="1:30" x14ac:dyDescent="0.25">
      <c r="A158" s="9">
        <v>154</v>
      </c>
      <c r="B158" s="19">
        <v>0</v>
      </c>
      <c r="C158" s="10" t="s">
        <v>321</v>
      </c>
      <c r="D158" s="43" t="s">
        <v>1405</v>
      </c>
      <c r="E158" s="48" t="s">
        <v>1404</v>
      </c>
      <c r="F158" s="11"/>
      <c r="Y158" s="15">
        <f t="shared" si="4"/>
        <v>154</v>
      </c>
      <c r="Z158" s="15" t="b">
        <v>1</v>
      </c>
      <c r="AA158" s="15" t="str">
        <f t="shared" si="5"/>
        <v>Q009</v>
      </c>
      <c r="AB158" s="16"/>
      <c r="AD158"/>
    </row>
    <row r="159" spans="1:30" x14ac:dyDescent="0.25">
      <c r="A159" s="9">
        <v>155</v>
      </c>
      <c r="B159" s="19">
        <v>0</v>
      </c>
      <c r="C159" s="10" t="s">
        <v>323</v>
      </c>
      <c r="D159" s="43" t="s">
        <v>1406</v>
      </c>
      <c r="E159" s="48" t="s">
        <v>1404</v>
      </c>
      <c r="F159" s="11"/>
      <c r="Y159" s="15">
        <f t="shared" si="4"/>
        <v>155</v>
      </c>
      <c r="Z159" s="15" t="b">
        <v>1</v>
      </c>
      <c r="AA159" s="15" t="str">
        <f t="shared" si="5"/>
        <v>Q010</v>
      </c>
      <c r="AB159" s="16"/>
      <c r="AD159"/>
    </row>
    <row r="160" spans="1:30" x14ac:dyDescent="0.25">
      <c r="A160" s="9">
        <v>156</v>
      </c>
      <c r="B160" s="19">
        <v>0</v>
      </c>
      <c r="C160" s="10" t="s">
        <v>325</v>
      </c>
      <c r="D160" s="43" t="s">
        <v>1407</v>
      </c>
      <c r="E160" s="48" t="s">
        <v>1408</v>
      </c>
      <c r="F160" s="11"/>
      <c r="Y160" s="15">
        <f t="shared" si="4"/>
        <v>156</v>
      </c>
      <c r="Z160" s="15" t="b">
        <v>1</v>
      </c>
      <c r="AA160" s="15" t="str">
        <f t="shared" si="5"/>
        <v>Q011</v>
      </c>
      <c r="AB160" s="16"/>
      <c r="AD160"/>
    </row>
    <row r="161" spans="1:30" x14ac:dyDescent="0.25">
      <c r="A161" s="9">
        <v>157</v>
      </c>
      <c r="B161" s="19">
        <v>0</v>
      </c>
      <c r="C161" s="10" t="s">
        <v>327</v>
      </c>
      <c r="D161" s="43" t="s">
        <v>1409</v>
      </c>
      <c r="E161" s="48" t="s">
        <v>1408</v>
      </c>
      <c r="F161" s="11"/>
      <c r="Y161" s="15">
        <f t="shared" si="4"/>
        <v>157</v>
      </c>
      <c r="Z161" s="15" t="b">
        <v>1</v>
      </c>
      <c r="AA161" s="15" t="str">
        <f t="shared" si="5"/>
        <v>Q012</v>
      </c>
      <c r="AB161" s="16"/>
      <c r="AD161"/>
    </row>
    <row r="162" spans="1:30" x14ac:dyDescent="0.25">
      <c r="A162" s="9">
        <v>158</v>
      </c>
      <c r="B162" s="19">
        <v>0</v>
      </c>
      <c r="C162" s="10" t="s">
        <v>329</v>
      </c>
      <c r="D162" s="43" t="s">
        <v>1410</v>
      </c>
      <c r="E162" s="48" t="s">
        <v>1404</v>
      </c>
      <c r="F162" s="11"/>
      <c r="Y162" s="15">
        <f t="shared" si="4"/>
        <v>158</v>
      </c>
      <c r="Z162" s="15" t="b">
        <v>1</v>
      </c>
      <c r="AA162" s="15" t="str">
        <f t="shared" si="5"/>
        <v>Q013</v>
      </c>
      <c r="AB162" s="16"/>
      <c r="AD162"/>
    </row>
    <row r="163" spans="1:30" x14ac:dyDescent="0.25">
      <c r="A163" s="9">
        <v>159</v>
      </c>
      <c r="B163" s="19">
        <v>0</v>
      </c>
      <c r="C163" s="10" t="s">
        <v>331</v>
      </c>
      <c r="D163" s="43" t="s">
        <v>1540</v>
      </c>
      <c r="E163" s="48" t="s">
        <v>1408</v>
      </c>
      <c r="F163" s="11"/>
      <c r="Y163" s="15">
        <f t="shared" si="4"/>
        <v>159</v>
      </c>
      <c r="Z163" s="15" t="b">
        <v>1</v>
      </c>
      <c r="AA163" s="15" t="str">
        <f t="shared" si="5"/>
        <v>Q014</v>
      </c>
      <c r="AB163" s="16"/>
      <c r="AD163"/>
    </row>
    <row r="164" spans="1:30" ht="30" x14ac:dyDescent="0.25">
      <c r="A164" s="9">
        <v>160</v>
      </c>
      <c r="B164" s="19">
        <v>0</v>
      </c>
      <c r="C164" s="10" t="s">
        <v>333</v>
      </c>
      <c r="D164" s="43" t="s">
        <v>1412</v>
      </c>
      <c r="E164" s="48" t="s">
        <v>1408</v>
      </c>
      <c r="F164" s="11"/>
      <c r="Y164" s="15">
        <f t="shared" si="4"/>
        <v>160</v>
      </c>
      <c r="Z164" s="15" t="b">
        <v>1</v>
      </c>
      <c r="AA164" s="15" t="str">
        <f t="shared" si="5"/>
        <v>Q015</v>
      </c>
      <c r="AB164" s="16"/>
      <c r="AD164"/>
    </row>
    <row r="165" spans="1:30" x14ac:dyDescent="0.25">
      <c r="A165" s="9">
        <v>161</v>
      </c>
      <c r="B165" s="19">
        <v>0</v>
      </c>
      <c r="C165" s="10" t="s">
        <v>336</v>
      </c>
      <c r="D165" s="43" t="s">
        <v>1413</v>
      </c>
      <c r="E165" s="48" t="s">
        <v>1404</v>
      </c>
      <c r="F165" s="11"/>
      <c r="Y165" s="15">
        <f t="shared" si="4"/>
        <v>161</v>
      </c>
      <c r="Z165" s="15" t="b">
        <v>1</v>
      </c>
      <c r="AA165" s="15" t="str">
        <f t="shared" si="5"/>
        <v>Q016</v>
      </c>
      <c r="AB165" s="16"/>
      <c r="AD165"/>
    </row>
    <row r="166" spans="1:30" x14ac:dyDescent="0.25">
      <c r="A166" s="9">
        <v>162</v>
      </c>
      <c r="B166" s="19">
        <v>0</v>
      </c>
      <c r="C166" s="10" t="s">
        <v>339</v>
      </c>
      <c r="D166" s="43" t="s">
        <v>1414</v>
      </c>
      <c r="E166" s="48" t="s">
        <v>1408</v>
      </c>
      <c r="F166" s="11"/>
      <c r="Y166" s="15">
        <f t="shared" si="4"/>
        <v>162</v>
      </c>
      <c r="Z166" s="15" t="b">
        <v>1</v>
      </c>
      <c r="AA166" s="15" t="str">
        <f t="shared" si="5"/>
        <v>Q017</v>
      </c>
      <c r="AB166" s="16"/>
      <c r="AD166"/>
    </row>
    <row r="167" spans="1:30" x14ac:dyDescent="0.25">
      <c r="A167" s="9">
        <v>163</v>
      </c>
      <c r="B167" s="19">
        <v>0</v>
      </c>
      <c r="C167" s="10" t="s">
        <v>342</v>
      </c>
      <c r="D167" s="43" t="s">
        <v>1415</v>
      </c>
      <c r="E167" s="48" t="s">
        <v>1416</v>
      </c>
      <c r="F167" s="11"/>
      <c r="Y167" s="15">
        <f t="shared" si="4"/>
        <v>163</v>
      </c>
      <c r="Z167" s="15" t="b">
        <v>1</v>
      </c>
      <c r="AA167" s="15" t="str">
        <f t="shared" si="5"/>
        <v>Q018</v>
      </c>
      <c r="AB167" s="16"/>
      <c r="AD167"/>
    </row>
    <row r="168" spans="1:30" x14ac:dyDescent="0.25">
      <c r="A168" s="9">
        <v>164</v>
      </c>
      <c r="B168" s="19">
        <v>0</v>
      </c>
      <c r="C168" s="10" t="s">
        <v>344</v>
      </c>
      <c r="D168" s="43" t="s">
        <v>1417</v>
      </c>
      <c r="E168" s="48" t="s">
        <v>1408</v>
      </c>
      <c r="F168" s="11"/>
      <c r="Y168" s="15">
        <f t="shared" si="4"/>
        <v>164</v>
      </c>
      <c r="Z168" s="15" t="b">
        <v>1</v>
      </c>
      <c r="AA168" s="15" t="str">
        <f t="shared" si="5"/>
        <v>Q019</v>
      </c>
      <c r="AB168" s="16"/>
      <c r="AD168"/>
    </row>
    <row r="169" spans="1:30" x14ac:dyDescent="0.25">
      <c r="A169" s="9">
        <v>165</v>
      </c>
      <c r="B169" s="19">
        <v>0</v>
      </c>
      <c r="C169" s="10" t="s">
        <v>347</v>
      </c>
      <c r="D169" s="43" t="s">
        <v>1418</v>
      </c>
      <c r="E169" s="48" t="s">
        <v>1416</v>
      </c>
      <c r="F169" s="11"/>
      <c r="Y169" s="15">
        <f t="shared" si="4"/>
        <v>165</v>
      </c>
      <c r="Z169" s="15" t="b">
        <v>1</v>
      </c>
      <c r="AA169" s="15" t="str">
        <f t="shared" si="5"/>
        <v>Q020</v>
      </c>
      <c r="AB169" s="16"/>
      <c r="AD169"/>
    </row>
    <row r="170" spans="1:30" x14ac:dyDescent="0.25">
      <c r="A170" s="9">
        <v>166</v>
      </c>
      <c r="B170" s="19">
        <v>0</v>
      </c>
      <c r="C170" s="10" t="s">
        <v>350</v>
      </c>
      <c r="D170" s="43" t="s">
        <v>1419</v>
      </c>
      <c r="E170" s="48" t="s">
        <v>1416</v>
      </c>
      <c r="F170" s="11"/>
      <c r="Y170" s="15">
        <f t="shared" si="4"/>
        <v>166</v>
      </c>
      <c r="Z170" s="15" t="b">
        <v>1</v>
      </c>
      <c r="AA170" s="15" t="str">
        <f t="shared" si="5"/>
        <v>Q021</v>
      </c>
      <c r="AB170" s="16"/>
      <c r="AD170"/>
    </row>
    <row r="171" spans="1:30" x14ac:dyDescent="0.25">
      <c r="A171" s="9">
        <v>167</v>
      </c>
      <c r="B171" s="19">
        <v>0</v>
      </c>
      <c r="C171" s="10" t="s">
        <v>353</v>
      </c>
      <c r="D171" s="43" t="s">
        <v>1420</v>
      </c>
      <c r="E171" s="48" t="s">
        <v>1404</v>
      </c>
      <c r="F171" s="11"/>
      <c r="Y171" s="15">
        <f t="shared" si="4"/>
        <v>167</v>
      </c>
      <c r="Z171" s="15" t="b">
        <v>1</v>
      </c>
      <c r="AA171" s="15" t="str">
        <f t="shared" si="5"/>
        <v>Q022</v>
      </c>
      <c r="AB171" s="16"/>
      <c r="AD171"/>
    </row>
    <row r="172" spans="1:30" x14ac:dyDescent="0.25">
      <c r="A172" s="9">
        <v>168</v>
      </c>
      <c r="B172" s="19">
        <v>0</v>
      </c>
      <c r="C172" s="10" t="s">
        <v>356</v>
      </c>
      <c r="D172" s="43" t="s">
        <v>1421</v>
      </c>
      <c r="E172" s="48" t="s">
        <v>1416</v>
      </c>
      <c r="F172" s="11"/>
      <c r="Y172" s="15">
        <f t="shared" si="4"/>
        <v>168</v>
      </c>
      <c r="Z172" s="15" t="b">
        <v>1</v>
      </c>
      <c r="AA172" s="15" t="str">
        <f t="shared" si="5"/>
        <v>Q023</v>
      </c>
      <c r="AB172" s="16"/>
      <c r="AD172"/>
    </row>
    <row r="173" spans="1:30" x14ac:dyDescent="0.25">
      <c r="A173" s="9">
        <v>169</v>
      </c>
      <c r="B173" s="19">
        <v>0</v>
      </c>
      <c r="C173" s="10" t="s">
        <v>358</v>
      </c>
      <c r="D173" s="43" t="s">
        <v>1422</v>
      </c>
      <c r="E173" s="48" t="s">
        <v>1404</v>
      </c>
      <c r="F173" s="11"/>
      <c r="Y173" s="15">
        <f t="shared" si="4"/>
        <v>169</v>
      </c>
      <c r="Z173" s="15" t="b">
        <v>1</v>
      </c>
      <c r="AA173" s="15" t="str">
        <f t="shared" si="5"/>
        <v>Q024</v>
      </c>
      <c r="AB173" s="16"/>
      <c r="AD173"/>
    </row>
    <row r="174" spans="1:30" x14ac:dyDescent="0.25">
      <c r="A174" s="9">
        <v>170</v>
      </c>
      <c r="B174" s="19">
        <v>0</v>
      </c>
      <c r="C174" s="10" t="s">
        <v>360</v>
      </c>
      <c r="D174" s="43" t="s">
        <v>1423</v>
      </c>
      <c r="E174" s="48" t="s">
        <v>1416</v>
      </c>
      <c r="F174" s="11"/>
      <c r="Y174" s="15">
        <f t="shared" si="4"/>
        <v>170</v>
      </c>
      <c r="Z174" s="15" t="b">
        <v>1</v>
      </c>
      <c r="AA174" s="15" t="str">
        <f t="shared" si="5"/>
        <v>Q025</v>
      </c>
      <c r="AB174" s="16"/>
      <c r="AD174"/>
    </row>
    <row r="175" spans="1:30" ht="30" x14ac:dyDescent="0.25">
      <c r="A175" s="9">
        <v>171</v>
      </c>
      <c r="B175" s="19">
        <v>0</v>
      </c>
      <c r="C175" s="10" t="s">
        <v>362</v>
      </c>
      <c r="D175" s="43" t="s">
        <v>1449</v>
      </c>
      <c r="E175" s="48" t="s">
        <v>1541</v>
      </c>
      <c r="F175" s="11"/>
      <c r="Y175" s="15">
        <f t="shared" si="4"/>
        <v>171</v>
      </c>
      <c r="Z175" s="15" t="b">
        <v>1</v>
      </c>
      <c r="AA175" s="15" t="str">
        <f t="shared" si="5"/>
        <v>Q026</v>
      </c>
      <c r="AB175" s="16"/>
      <c r="AD175"/>
    </row>
    <row r="176" spans="1:30" ht="60" x14ac:dyDescent="0.25">
      <c r="A176" s="9">
        <v>172</v>
      </c>
      <c r="B176" s="19">
        <v>0</v>
      </c>
      <c r="C176" s="10" t="s">
        <v>364</v>
      </c>
      <c r="D176" s="43" t="s">
        <v>1451</v>
      </c>
      <c r="E176" s="48" t="s">
        <v>1542</v>
      </c>
      <c r="F176" s="11"/>
      <c r="Y176" s="15">
        <f t="shared" si="4"/>
        <v>172</v>
      </c>
      <c r="Z176" s="15" t="b">
        <v>1</v>
      </c>
      <c r="AA176" s="15" t="str">
        <f t="shared" si="5"/>
        <v>Q027</v>
      </c>
      <c r="AB176" s="16"/>
      <c r="AD176"/>
    </row>
  </sheetData>
  <autoFilter ref="A4:F5" xr:uid="{E2F8AB5A-A92C-4125-B449-831453E924BB}"/>
  <conditionalFormatting sqref="B5:B176">
    <cfRule type="cellIs" dxfId="7" priority="429" operator="equal">
      <formula>"SIM"</formula>
    </cfRule>
  </conditionalFormatting>
  <dataValidations count="1">
    <dataValidation type="list" allowBlank="1" showInputMessage="1" showErrorMessage="1" sqref="B5:B176" xr:uid="{09BB10BB-315C-4D14-8EB8-9D3571760FB7}">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30" id="{988E12BF-3074-4A20-BC61-A5BFECD73987}">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31" id="{1BE4D215-BE8B-4836-BDC4-975607883ABB}">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B5:B176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AF3AA-F7D5-474D-BD78-07B802283998}">
  <dimension ref="A1:AD180"/>
  <sheetViews>
    <sheetView zoomScale="90" zoomScaleNormal="90" workbookViewId="0">
      <pane ySplit="4" topLeftCell="A5" activePane="bottomLeft" state="frozen"/>
      <selection pane="bottomLeft" activeCell="A5" sqref="A5:A180"/>
    </sheetView>
  </sheetViews>
  <sheetFormatPr defaultRowHeight="15" x14ac:dyDescent="0.25"/>
  <cols>
    <col min="2" max="2" width="18.7109375" customWidth="1"/>
    <col min="3" max="3" width="30.7109375" customWidth="1"/>
    <col min="4" max="4" width="100.7109375" customWidth="1"/>
    <col min="5" max="5" width="100.7109375" style="46" customWidth="1"/>
    <col min="6" max="6" width="47.140625"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211</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1543</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220</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1544</v>
      </c>
      <c r="D11" s="43" t="s">
        <v>1251</v>
      </c>
      <c r="E11" s="48" t="s">
        <v>218</v>
      </c>
      <c r="F11" s="11"/>
      <c r="Y11" s="15">
        <f t="shared" si="0"/>
        <v>7</v>
      </c>
      <c r="Z11" s="15" t="b">
        <v>1</v>
      </c>
      <c r="AA11" s="15" t="str">
        <f t="shared" si="1"/>
        <v>SG_UF_RESIDENCIA</v>
      </c>
      <c r="AB11" s="16"/>
      <c r="AD11"/>
    </row>
    <row r="12" spans="1:30" x14ac:dyDescent="0.25">
      <c r="A12" s="9">
        <v>8</v>
      </c>
      <c r="B12" s="19">
        <v>0</v>
      </c>
      <c r="C12" s="10" t="s">
        <v>8</v>
      </c>
      <c r="D12" s="43" t="s">
        <v>1031</v>
      </c>
      <c r="E12" s="48" t="s">
        <v>225</v>
      </c>
      <c r="F12" s="11"/>
      <c r="Y12" s="15">
        <f t="shared" si="0"/>
        <v>8</v>
      </c>
      <c r="Z12" s="15" t="b">
        <v>1</v>
      </c>
      <c r="AA12" s="15" t="str">
        <f t="shared" si="1"/>
        <v>TP_SEXO</v>
      </c>
      <c r="AB12" s="16"/>
      <c r="AD12"/>
    </row>
    <row r="13" spans="1:30" ht="30" x14ac:dyDescent="0.25">
      <c r="A13" s="9">
        <v>9</v>
      </c>
      <c r="B13" s="19">
        <v>0</v>
      </c>
      <c r="C13" s="10" t="s">
        <v>33</v>
      </c>
      <c r="D13" s="43" t="s">
        <v>53</v>
      </c>
      <c r="E13" s="48" t="s">
        <v>1458</v>
      </c>
      <c r="F13" s="11"/>
      <c r="Y13" s="15">
        <f t="shared" si="0"/>
        <v>9</v>
      </c>
      <c r="Z13" s="15" t="b">
        <v>1</v>
      </c>
      <c r="AA13" s="15" t="str">
        <f t="shared" si="1"/>
        <v>TP_ESTADO_CIVIL</v>
      </c>
      <c r="AB13" s="16"/>
      <c r="AD13"/>
    </row>
    <row r="14" spans="1:30" x14ac:dyDescent="0.25">
      <c r="A14" s="9">
        <v>10</v>
      </c>
      <c r="B14" s="19">
        <v>0</v>
      </c>
      <c r="C14" s="10" t="s">
        <v>34</v>
      </c>
      <c r="D14" s="43" t="s">
        <v>54</v>
      </c>
      <c r="E14" s="48" t="s">
        <v>942</v>
      </c>
      <c r="F14" s="11"/>
      <c r="Y14" s="15">
        <f t="shared" si="0"/>
        <v>10</v>
      </c>
      <c r="Z14" s="15" t="b">
        <v>1</v>
      </c>
      <c r="AA14" s="15" t="str">
        <f t="shared" si="1"/>
        <v>TP_COR_RACA</v>
      </c>
      <c r="AB14" s="16"/>
      <c r="AD14"/>
    </row>
    <row r="15" spans="1:30" ht="30" x14ac:dyDescent="0.25">
      <c r="A15" s="9">
        <v>11</v>
      </c>
      <c r="B15" s="19">
        <v>0</v>
      </c>
      <c r="C15" s="10" t="s">
        <v>258</v>
      </c>
      <c r="D15" s="43" t="s">
        <v>259</v>
      </c>
      <c r="E15" s="48" t="s">
        <v>260</v>
      </c>
      <c r="F15" s="11"/>
      <c r="Y15" s="15">
        <f t="shared" si="0"/>
        <v>11</v>
      </c>
      <c r="Z15" s="15" t="b">
        <v>1</v>
      </c>
      <c r="AA15" s="15" t="str">
        <f t="shared" si="1"/>
        <v>TP_NACIONALIDADE</v>
      </c>
      <c r="AB15" s="16"/>
      <c r="AD15"/>
    </row>
    <row r="16" spans="1:30" x14ac:dyDescent="0.25">
      <c r="A16" s="9">
        <v>12</v>
      </c>
      <c r="B16" s="19">
        <v>0</v>
      </c>
      <c r="C16" s="10" t="s">
        <v>261</v>
      </c>
      <c r="D16" s="43" t="s">
        <v>1230</v>
      </c>
      <c r="E16" s="48" t="s">
        <v>218</v>
      </c>
      <c r="F16" s="11"/>
      <c r="Y16" s="15">
        <f t="shared" si="0"/>
        <v>12</v>
      </c>
      <c r="Z16" s="15" t="b">
        <v>1</v>
      </c>
      <c r="AA16" s="15" t="str">
        <f t="shared" si="1"/>
        <v>CO_MUNICIPIO_NASCIMENTO</v>
      </c>
      <c r="AB16" s="16"/>
      <c r="AD16"/>
    </row>
    <row r="17" spans="1:30" x14ac:dyDescent="0.25">
      <c r="A17" s="9">
        <v>13</v>
      </c>
      <c r="B17" s="19">
        <v>0</v>
      </c>
      <c r="C17" s="10" t="s">
        <v>263</v>
      </c>
      <c r="D17" s="43" t="s">
        <v>264</v>
      </c>
      <c r="E17" s="48" t="s">
        <v>218</v>
      </c>
      <c r="F17" s="11"/>
      <c r="Y17" s="15">
        <f t="shared" si="0"/>
        <v>13</v>
      </c>
      <c r="Z17" s="15" t="b">
        <v>1</v>
      </c>
      <c r="AA17" s="15" t="str">
        <f t="shared" si="1"/>
        <v>CO_UF_NASCIMENTO</v>
      </c>
      <c r="AB17" s="16"/>
      <c r="AD17"/>
    </row>
    <row r="18" spans="1:30" x14ac:dyDescent="0.25">
      <c r="A18" s="9">
        <v>14</v>
      </c>
      <c r="B18" s="19">
        <v>0</v>
      </c>
      <c r="C18" s="10" t="s">
        <v>1545</v>
      </c>
      <c r="D18" s="43" t="s">
        <v>1546</v>
      </c>
      <c r="E18" s="48" t="s">
        <v>218</v>
      </c>
      <c r="F18" s="11"/>
      <c r="Y18" s="15">
        <f t="shared" si="0"/>
        <v>14</v>
      </c>
      <c r="Z18" s="15" t="b">
        <v>1</v>
      </c>
      <c r="AA18" s="15" t="str">
        <f t="shared" si="1"/>
        <v>SG_UF_NASCIMENTO</v>
      </c>
      <c r="AB18" s="16"/>
      <c r="AD18"/>
    </row>
    <row r="19" spans="1:30" ht="30" x14ac:dyDescent="0.25">
      <c r="A19" s="9">
        <v>15</v>
      </c>
      <c r="B19" s="19">
        <v>0</v>
      </c>
      <c r="C19" s="10" t="s">
        <v>1317</v>
      </c>
      <c r="D19" s="43" t="s">
        <v>1033</v>
      </c>
      <c r="E19" s="48" t="s">
        <v>1547</v>
      </c>
      <c r="F19" s="11"/>
      <c r="Y19" s="15">
        <f t="shared" si="0"/>
        <v>15</v>
      </c>
      <c r="Z19" s="15" t="b">
        <v>1</v>
      </c>
      <c r="AA19" s="15" t="str">
        <f t="shared" si="1"/>
        <v>TP_ST_CONCLUSAO</v>
      </c>
      <c r="AB19" s="16"/>
      <c r="AD19"/>
    </row>
    <row r="20" spans="1:30" ht="30" x14ac:dyDescent="0.25">
      <c r="A20" s="9">
        <v>16</v>
      </c>
      <c r="B20" s="19">
        <v>0</v>
      </c>
      <c r="C20" s="10" t="s">
        <v>1319</v>
      </c>
      <c r="D20" s="43" t="s">
        <v>118</v>
      </c>
      <c r="E20" s="48" t="s">
        <v>1548</v>
      </c>
      <c r="F20" s="11"/>
      <c r="Y20" s="15">
        <f t="shared" si="0"/>
        <v>16</v>
      </c>
      <c r="Z20" s="15" t="b">
        <v>1</v>
      </c>
      <c r="AA20" s="15" t="str">
        <f t="shared" si="1"/>
        <v>TP_ANO_CONCLUIU</v>
      </c>
      <c r="AB20" s="16"/>
      <c r="AD20"/>
    </row>
    <row r="21" spans="1:30" x14ac:dyDescent="0.25">
      <c r="A21" s="9">
        <v>17</v>
      </c>
      <c r="B21" s="19">
        <v>0</v>
      </c>
      <c r="C21" s="10" t="s">
        <v>227</v>
      </c>
      <c r="D21" s="43" t="s">
        <v>1172</v>
      </c>
      <c r="E21" s="48" t="s">
        <v>1321</v>
      </c>
      <c r="F21" s="11"/>
      <c r="Y21" s="15">
        <f t="shared" si="0"/>
        <v>17</v>
      </c>
      <c r="Z21" s="15" t="b">
        <v>1</v>
      </c>
      <c r="AA21" s="15" t="str">
        <f t="shared" si="1"/>
        <v>TP_ENSINO</v>
      </c>
      <c r="AB21" s="16"/>
      <c r="AD21"/>
    </row>
    <row r="22" spans="1:30" x14ac:dyDescent="0.25">
      <c r="A22" s="9">
        <v>18</v>
      </c>
      <c r="B22" s="19">
        <v>0</v>
      </c>
      <c r="C22" s="10" t="s">
        <v>1315</v>
      </c>
      <c r="D22" s="43" t="s">
        <v>1316</v>
      </c>
      <c r="E22" s="48" t="s">
        <v>229</v>
      </c>
      <c r="F22" s="11"/>
      <c r="Y22" s="15">
        <f t="shared" si="0"/>
        <v>18</v>
      </c>
      <c r="Z22" s="15" t="b">
        <v>1</v>
      </c>
      <c r="AA22" s="15" t="str">
        <f t="shared" si="1"/>
        <v>IN_TREINEIRO</v>
      </c>
      <c r="AB22" s="16"/>
      <c r="AD22"/>
    </row>
    <row r="23" spans="1:30" x14ac:dyDescent="0.25">
      <c r="A23" s="9">
        <v>19</v>
      </c>
      <c r="B23" s="19">
        <v>0</v>
      </c>
      <c r="C23" s="10" t="s">
        <v>235</v>
      </c>
      <c r="D23" s="43" t="s">
        <v>1048</v>
      </c>
      <c r="E23" s="48" t="s">
        <v>218</v>
      </c>
      <c r="F23" s="11"/>
      <c r="Y23" s="15">
        <f t="shared" si="0"/>
        <v>19</v>
      </c>
      <c r="Z23" s="15" t="b">
        <v>1</v>
      </c>
      <c r="AA23" s="15" t="str">
        <f t="shared" si="1"/>
        <v>CO_ESCOLA</v>
      </c>
      <c r="AB23" s="16"/>
      <c r="AD23"/>
    </row>
    <row r="24" spans="1:30" x14ac:dyDescent="0.25">
      <c r="A24" s="9">
        <v>20</v>
      </c>
      <c r="B24" s="19">
        <v>0</v>
      </c>
      <c r="C24" s="10" t="s">
        <v>255</v>
      </c>
      <c r="D24" s="43" t="s">
        <v>1226</v>
      </c>
      <c r="E24" s="48" t="s">
        <v>218</v>
      </c>
      <c r="F24" s="11"/>
      <c r="Y24" s="15">
        <f t="shared" si="0"/>
        <v>20</v>
      </c>
      <c r="Z24" s="15" t="b">
        <v>1</v>
      </c>
      <c r="AA24" s="15" t="str">
        <f t="shared" si="1"/>
        <v>CO_MUNICIPIO_ESCOLA</v>
      </c>
      <c r="AB24" s="16"/>
      <c r="AD24"/>
    </row>
    <row r="25" spans="1:30" x14ac:dyDescent="0.25">
      <c r="A25" s="9">
        <v>21</v>
      </c>
      <c r="B25" s="19">
        <v>0</v>
      </c>
      <c r="C25" s="10" t="s">
        <v>1460</v>
      </c>
      <c r="D25" s="43" t="s">
        <v>109</v>
      </c>
      <c r="E25" s="48" t="s">
        <v>218</v>
      </c>
      <c r="F25" s="11"/>
      <c r="Y25" s="15">
        <f t="shared" si="0"/>
        <v>21</v>
      </c>
      <c r="Z25" s="15" t="b">
        <v>1</v>
      </c>
      <c r="AA25" s="15" t="str">
        <f t="shared" si="1"/>
        <v>CO_UF_ESCOLA</v>
      </c>
      <c r="AB25" s="16"/>
      <c r="AD25"/>
    </row>
    <row r="26" spans="1:30" x14ac:dyDescent="0.25">
      <c r="A26" s="9">
        <v>22</v>
      </c>
      <c r="B26" s="19">
        <v>0</v>
      </c>
      <c r="C26" s="10" t="s">
        <v>1549</v>
      </c>
      <c r="D26" s="43" t="s">
        <v>1051</v>
      </c>
      <c r="E26" s="48" t="s">
        <v>218</v>
      </c>
      <c r="F26" s="11"/>
      <c r="Y26" s="15">
        <f t="shared" si="0"/>
        <v>22</v>
      </c>
      <c r="Z26" s="15" t="b">
        <v>1</v>
      </c>
      <c r="AA26" s="15" t="str">
        <f t="shared" si="1"/>
        <v>SG_UF_ESCOLA</v>
      </c>
      <c r="AB26" s="16"/>
      <c r="AD26"/>
    </row>
    <row r="27" spans="1:30" x14ac:dyDescent="0.25">
      <c r="A27" s="9">
        <v>23</v>
      </c>
      <c r="B27" s="19">
        <v>0</v>
      </c>
      <c r="C27" s="10" t="s">
        <v>236</v>
      </c>
      <c r="D27" s="43" t="s">
        <v>1053</v>
      </c>
      <c r="E27" s="48" t="s">
        <v>237</v>
      </c>
      <c r="F27" s="11"/>
      <c r="Y27" s="15">
        <f t="shared" si="0"/>
        <v>23</v>
      </c>
      <c r="Z27" s="15" t="b">
        <v>1</v>
      </c>
      <c r="AA27" s="15" t="str">
        <f t="shared" si="1"/>
        <v>TP_DEPENDENCIA_ADM_ESCOLA</v>
      </c>
      <c r="AB27" s="16"/>
      <c r="AD27"/>
    </row>
    <row r="28" spans="1:30" x14ac:dyDescent="0.25">
      <c r="A28" s="9">
        <v>24</v>
      </c>
      <c r="B28" s="19">
        <v>0</v>
      </c>
      <c r="C28" s="10" t="s">
        <v>238</v>
      </c>
      <c r="D28" s="43" t="s">
        <v>1055</v>
      </c>
      <c r="E28" s="48" t="s">
        <v>239</v>
      </c>
      <c r="F28" s="11"/>
      <c r="Y28" s="15">
        <f t="shared" si="0"/>
        <v>24</v>
      </c>
      <c r="Z28" s="15" t="b">
        <v>1</v>
      </c>
      <c r="AA28" s="15" t="str">
        <f t="shared" si="1"/>
        <v>TP_LOCALIZACAO_ESCOLA</v>
      </c>
      <c r="AB28" s="16"/>
      <c r="AD28"/>
    </row>
    <row r="29" spans="1:30" x14ac:dyDescent="0.25">
      <c r="A29" s="9">
        <v>25</v>
      </c>
      <c r="B29" s="19">
        <v>0</v>
      </c>
      <c r="C29" s="10" t="s">
        <v>240</v>
      </c>
      <c r="D29" s="43" t="s">
        <v>1057</v>
      </c>
      <c r="E29" s="48" t="s">
        <v>1527</v>
      </c>
      <c r="F29" s="11"/>
      <c r="Y29" s="15">
        <f t="shared" si="0"/>
        <v>25</v>
      </c>
      <c r="Z29" s="15" t="b">
        <v>1</v>
      </c>
      <c r="AA29" s="15" t="str">
        <f t="shared" si="1"/>
        <v>TP_SIT_FUNC_ESCOLA</v>
      </c>
      <c r="AB29" s="16"/>
      <c r="AD29"/>
    </row>
    <row r="30" spans="1:30" x14ac:dyDescent="0.25">
      <c r="A30" s="9">
        <v>26</v>
      </c>
      <c r="B30" s="19">
        <v>0</v>
      </c>
      <c r="C30" s="10" t="s">
        <v>9</v>
      </c>
      <c r="D30" s="43" t="s">
        <v>265</v>
      </c>
      <c r="E30" s="48" t="s">
        <v>229</v>
      </c>
      <c r="F30" s="11"/>
      <c r="Y30" s="15">
        <f t="shared" si="0"/>
        <v>26</v>
      </c>
      <c r="Z30" s="15" t="b">
        <v>1</v>
      </c>
      <c r="AA30" s="15" t="str">
        <f t="shared" si="1"/>
        <v>IN_BAIXA_VISAO</v>
      </c>
      <c r="AB30" s="16"/>
      <c r="AD30"/>
    </row>
    <row r="31" spans="1:30" x14ac:dyDescent="0.25">
      <c r="A31" s="9">
        <v>27</v>
      </c>
      <c r="B31" s="19">
        <v>0</v>
      </c>
      <c r="C31" s="10" t="s">
        <v>10</v>
      </c>
      <c r="D31" s="43" t="s">
        <v>266</v>
      </c>
      <c r="E31" s="48" t="s">
        <v>229</v>
      </c>
      <c r="F31" s="11"/>
      <c r="Y31" s="15">
        <f t="shared" si="0"/>
        <v>27</v>
      </c>
      <c r="Z31" s="15" t="b">
        <v>1</v>
      </c>
      <c r="AA31" s="15" t="str">
        <f t="shared" si="1"/>
        <v>IN_CEGUEIRA</v>
      </c>
      <c r="AB31" s="16"/>
      <c r="AD31"/>
    </row>
    <row r="32" spans="1:30" x14ac:dyDescent="0.25">
      <c r="A32" s="9">
        <v>28</v>
      </c>
      <c r="B32" s="19">
        <v>0</v>
      </c>
      <c r="C32" s="10" t="s">
        <v>11</v>
      </c>
      <c r="D32" s="43" t="s">
        <v>267</v>
      </c>
      <c r="E32" s="48" t="s">
        <v>229</v>
      </c>
      <c r="F32" s="11"/>
      <c r="Y32" s="15">
        <f t="shared" si="0"/>
        <v>28</v>
      </c>
      <c r="Z32" s="15" t="b">
        <v>1</v>
      </c>
      <c r="AA32" s="15" t="str">
        <f t="shared" si="1"/>
        <v>IN_SURDEZ</v>
      </c>
      <c r="AB32" s="16"/>
      <c r="AD32"/>
    </row>
    <row r="33" spans="1:30" x14ac:dyDescent="0.25">
      <c r="A33" s="9">
        <v>29</v>
      </c>
      <c r="B33" s="19">
        <v>0</v>
      </c>
      <c r="C33" s="10" t="s">
        <v>12</v>
      </c>
      <c r="D33" s="43" t="s">
        <v>268</v>
      </c>
      <c r="E33" s="48" t="s">
        <v>229</v>
      </c>
      <c r="F33" s="11"/>
      <c r="Y33" s="15">
        <f t="shared" si="0"/>
        <v>29</v>
      </c>
      <c r="Z33" s="15" t="b">
        <v>1</v>
      </c>
      <c r="AA33" s="15" t="str">
        <f t="shared" si="1"/>
        <v>IN_DEFICIENCIA_AUDITIVA</v>
      </c>
      <c r="AB33" s="16"/>
      <c r="AD33"/>
    </row>
    <row r="34" spans="1:30" x14ac:dyDescent="0.25">
      <c r="A34" s="9">
        <v>30</v>
      </c>
      <c r="B34" s="19">
        <v>0</v>
      </c>
      <c r="C34" s="10" t="s">
        <v>13</v>
      </c>
      <c r="D34" s="43" t="s">
        <v>269</v>
      </c>
      <c r="E34" s="48" t="s">
        <v>229</v>
      </c>
      <c r="F34" s="11"/>
      <c r="Y34" s="15">
        <f t="shared" si="0"/>
        <v>30</v>
      </c>
      <c r="Z34" s="15" t="b">
        <v>1</v>
      </c>
      <c r="AA34" s="15" t="str">
        <f t="shared" si="1"/>
        <v>IN_SURDO_CEGUEIRA</v>
      </c>
      <c r="AB34" s="16"/>
      <c r="AD34"/>
    </row>
    <row r="35" spans="1:30" x14ac:dyDescent="0.25">
      <c r="A35" s="9">
        <v>31</v>
      </c>
      <c r="B35" s="19">
        <v>0</v>
      </c>
      <c r="C35" s="10" t="s">
        <v>14</v>
      </c>
      <c r="D35" s="43" t="s">
        <v>270</v>
      </c>
      <c r="E35" s="48" t="s">
        <v>229</v>
      </c>
      <c r="F35" s="11"/>
      <c r="Y35" s="15">
        <f t="shared" si="0"/>
        <v>31</v>
      </c>
      <c r="Z35" s="15" t="b">
        <v>1</v>
      </c>
      <c r="AA35" s="15" t="str">
        <f t="shared" si="1"/>
        <v>IN_DEFICIENCIA_FISICA</v>
      </c>
      <c r="AB35" s="16"/>
      <c r="AD35"/>
    </row>
    <row r="36" spans="1:30" x14ac:dyDescent="0.25">
      <c r="A36" s="9">
        <v>32</v>
      </c>
      <c r="B36" s="19">
        <v>0</v>
      </c>
      <c r="C36" s="10" t="s">
        <v>15</v>
      </c>
      <c r="D36" s="43" t="s">
        <v>271</v>
      </c>
      <c r="E36" s="48" t="s">
        <v>229</v>
      </c>
      <c r="F36" s="11"/>
      <c r="Y36" s="15">
        <f t="shared" si="0"/>
        <v>32</v>
      </c>
      <c r="Z36" s="15" t="b">
        <v>1</v>
      </c>
      <c r="AA36" s="15" t="str">
        <f t="shared" si="1"/>
        <v>IN_DEFICIENCIA_MENTAL</v>
      </c>
      <c r="AB36" s="16"/>
      <c r="AD36"/>
    </row>
    <row r="37" spans="1:30" x14ac:dyDescent="0.25">
      <c r="A37" s="9">
        <v>33</v>
      </c>
      <c r="B37" s="19">
        <v>0</v>
      </c>
      <c r="C37" s="10" t="s">
        <v>16</v>
      </c>
      <c r="D37" s="43" t="s">
        <v>272</v>
      </c>
      <c r="E37" s="48" t="s">
        <v>229</v>
      </c>
      <c r="F37" s="11"/>
      <c r="Y37" s="15">
        <f t="shared" si="0"/>
        <v>33</v>
      </c>
      <c r="Z37" s="15" t="b">
        <v>1</v>
      </c>
      <c r="AA37" s="15" t="str">
        <f t="shared" si="1"/>
        <v>IN_DEFICIT_ATENCAO</v>
      </c>
      <c r="AB37" s="16"/>
      <c r="AD37"/>
    </row>
    <row r="38" spans="1:30" x14ac:dyDescent="0.25">
      <c r="A38" s="9">
        <v>34</v>
      </c>
      <c r="B38" s="19">
        <v>0</v>
      </c>
      <c r="C38" s="10" t="s">
        <v>17</v>
      </c>
      <c r="D38" s="43" t="s">
        <v>273</v>
      </c>
      <c r="E38" s="48" t="s">
        <v>229</v>
      </c>
      <c r="F38" s="11"/>
      <c r="Y38" s="15">
        <f t="shared" si="0"/>
        <v>34</v>
      </c>
      <c r="Z38" s="15" t="b">
        <v>1</v>
      </c>
      <c r="AA38" s="15" t="str">
        <f t="shared" si="1"/>
        <v>IN_DISLEXIA</v>
      </c>
      <c r="AB38" s="16"/>
      <c r="AD38"/>
    </row>
    <row r="39" spans="1:30" x14ac:dyDescent="0.25">
      <c r="A39" s="9">
        <v>35</v>
      </c>
      <c r="B39" s="19">
        <v>0</v>
      </c>
      <c r="C39" s="10" t="s">
        <v>1323</v>
      </c>
      <c r="D39" s="43" t="s">
        <v>1324</v>
      </c>
      <c r="E39" s="48" t="s">
        <v>229</v>
      </c>
      <c r="F39" s="11"/>
      <c r="Y39" s="15">
        <f t="shared" si="0"/>
        <v>35</v>
      </c>
      <c r="Z39" s="15" t="b">
        <v>1</v>
      </c>
      <c r="AA39" s="15" t="str">
        <f t="shared" si="1"/>
        <v>IN_DISCALCULIA</v>
      </c>
      <c r="AB39" s="16"/>
      <c r="AD39"/>
    </row>
    <row r="40" spans="1:30" x14ac:dyDescent="0.25">
      <c r="A40" s="9">
        <v>36</v>
      </c>
      <c r="B40" s="19">
        <v>0</v>
      </c>
      <c r="C40" s="10" t="s">
        <v>21</v>
      </c>
      <c r="D40" s="43" t="s">
        <v>277</v>
      </c>
      <c r="E40" s="48" t="s">
        <v>229</v>
      </c>
      <c r="F40" s="11"/>
      <c r="Y40" s="15">
        <f t="shared" si="0"/>
        <v>36</v>
      </c>
      <c r="Z40" s="15" t="b">
        <v>1</v>
      </c>
      <c r="AA40" s="15" t="str">
        <f t="shared" si="1"/>
        <v>IN_AUTISMO</v>
      </c>
      <c r="AB40" s="16"/>
      <c r="AD40"/>
    </row>
    <row r="41" spans="1:30" x14ac:dyDescent="0.25">
      <c r="A41" s="9">
        <v>37</v>
      </c>
      <c r="B41" s="19">
        <v>0</v>
      </c>
      <c r="C41" s="10" t="s">
        <v>1325</v>
      </c>
      <c r="D41" s="43" t="s">
        <v>1326</v>
      </c>
      <c r="E41" s="48" t="s">
        <v>229</v>
      </c>
      <c r="F41" s="11"/>
      <c r="Y41" s="15">
        <f t="shared" si="0"/>
        <v>37</v>
      </c>
      <c r="Z41" s="15" t="b">
        <v>1</v>
      </c>
      <c r="AA41" s="15" t="str">
        <f t="shared" si="1"/>
        <v>IN_VISAO_MONOCULAR</v>
      </c>
      <c r="AB41" s="16"/>
      <c r="AD41"/>
    </row>
    <row r="42" spans="1:30" x14ac:dyDescent="0.25">
      <c r="A42" s="9">
        <v>38</v>
      </c>
      <c r="B42" s="19">
        <v>0</v>
      </c>
      <c r="C42" s="10" t="s">
        <v>1327</v>
      </c>
      <c r="D42" s="43" t="s">
        <v>1328</v>
      </c>
      <c r="E42" s="48" t="s">
        <v>229</v>
      </c>
      <c r="F42" s="11"/>
      <c r="Y42" s="15">
        <f t="shared" si="0"/>
        <v>38</v>
      </c>
      <c r="Z42" s="15" t="b">
        <v>1</v>
      </c>
      <c r="AA42" s="15" t="str">
        <f t="shared" si="1"/>
        <v>IN_OUTRA_DEF</v>
      </c>
      <c r="AB42" s="16"/>
      <c r="AD42"/>
    </row>
    <row r="43" spans="1:30" x14ac:dyDescent="0.25">
      <c r="A43" s="9">
        <v>39</v>
      </c>
      <c r="B43" s="19">
        <v>0</v>
      </c>
      <c r="C43" s="10" t="s">
        <v>18</v>
      </c>
      <c r="D43" s="43" t="s">
        <v>274</v>
      </c>
      <c r="E43" s="48" t="s">
        <v>229</v>
      </c>
      <c r="F43" s="11"/>
      <c r="Y43" s="15">
        <f t="shared" si="0"/>
        <v>39</v>
      </c>
      <c r="Z43" s="15" t="b">
        <v>1</v>
      </c>
      <c r="AA43" s="15" t="str">
        <f t="shared" si="1"/>
        <v>IN_GESTANTE</v>
      </c>
      <c r="AB43" s="16"/>
      <c r="AD43"/>
    </row>
    <row r="44" spans="1:30" x14ac:dyDescent="0.25">
      <c r="A44" s="9">
        <v>40</v>
      </c>
      <c r="B44" s="19">
        <v>0</v>
      </c>
      <c r="C44" s="10" t="s">
        <v>19</v>
      </c>
      <c r="D44" s="43" t="s">
        <v>275</v>
      </c>
      <c r="E44" s="48" t="s">
        <v>229</v>
      </c>
      <c r="F44" s="11"/>
      <c r="Y44" s="15">
        <f t="shared" si="0"/>
        <v>40</v>
      </c>
      <c r="Z44" s="15" t="b">
        <v>1</v>
      </c>
      <c r="AA44" s="15" t="str">
        <f t="shared" si="1"/>
        <v>IN_LACTANTE</v>
      </c>
      <c r="AB44" s="16"/>
      <c r="AD44"/>
    </row>
    <row r="45" spans="1:30" x14ac:dyDescent="0.25">
      <c r="A45" s="9">
        <v>41</v>
      </c>
      <c r="B45" s="19">
        <v>0</v>
      </c>
      <c r="C45" s="10" t="s">
        <v>20</v>
      </c>
      <c r="D45" s="43" t="s">
        <v>276</v>
      </c>
      <c r="E45" s="48" t="s">
        <v>229</v>
      </c>
      <c r="F45" s="11"/>
      <c r="Y45" s="15">
        <f t="shared" si="0"/>
        <v>41</v>
      </c>
      <c r="Z45" s="15" t="b">
        <v>1</v>
      </c>
      <c r="AA45" s="15" t="str">
        <f t="shared" si="1"/>
        <v>IN_IDOSO</v>
      </c>
      <c r="AB45" s="16"/>
      <c r="AD45"/>
    </row>
    <row r="46" spans="1:30" x14ac:dyDescent="0.25">
      <c r="A46" s="9">
        <v>42</v>
      </c>
      <c r="B46" s="19">
        <v>0</v>
      </c>
      <c r="C46" s="10" t="s">
        <v>233</v>
      </c>
      <c r="D46" s="43" t="s">
        <v>234</v>
      </c>
      <c r="E46" s="48" t="s">
        <v>229</v>
      </c>
      <c r="F46" s="11"/>
      <c r="Y46" s="15">
        <f t="shared" si="0"/>
        <v>42</v>
      </c>
      <c r="Z46" s="15" t="b">
        <v>1</v>
      </c>
      <c r="AA46" s="15" t="str">
        <f t="shared" si="1"/>
        <v>IN_CLASSE_HOSPITALAR</v>
      </c>
      <c r="AB46" s="16"/>
      <c r="AD46"/>
    </row>
    <row r="47" spans="1:30" x14ac:dyDescent="0.25">
      <c r="A47" s="9">
        <v>43</v>
      </c>
      <c r="B47" s="19">
        <v>0</v>
      </c>
      <c r="C47" s="10" t="s">
        <v>1329</v>
      </c>
      <c r="D47" s="43" t="s">
        <v>1330</v>
      </c>
      <c r="E47" s="48" t="s">
        <v>229</v>
      </c>
      <c r="F47" s="11"/>
      <c r="Y47" s="15">
        <f t="shared" si="0"/>
        <v>43</v>
      </c>
      <c r="Z47" s="15" t="b">
        <v>1</v>
      </c>
      <c r="AA47" s="15" t="str">
        <f t="shared" si="1"/>
        <v>IN_SEM_RECURSO</v>
      </c>
      <c r="AB47" s="16"/>
      <c r="AD47"/>
    </row>
    <row r="48" spans="1:30" x14ac:dyDescent="0.25">
      <c r="A48" s="9">
        <v>44</v>
      </c>
      <c r="B48" s="19">
        <v>0</v>
      </c>
      <c r="C48" s="10" t="s">
        <v>22</v>
      </c>
      <c r="D48" s="43" t="s">
        <v>1038</v>
      </c>
      <c r="E48" s="48" t="s">
        <v>229</v>
      </c>
      <c r="F48" s="11"/>
      <c r="Y48" s="15">
        <f t="shared" si="0"/>
        <v>44</v>
      </c>
      <c r="Z48" s="15" t="b">
        <v>1</v>
      </c>
      <c r="AA48" s="15" t="str">
        <f t="shared" si="1"/>
        <v>IN_BRAILLE</v>
      </c>
      <c r="AB48" s="16"/>
      <c r="AD48"/>
    </row>
    <row r="49" spans="1:30" x14ac:dyDescent="0.25">
      <c r="A49" s="9">
        <v>45</v>
      </c>
      <c r="B49" s="19">
        <v>0</v>
      </c>
      <c r="C49" s="10" t="s">
        <v>23</v>
      </c>
      <c r="D49" s="43" t="s">
        <v>1461</v>
      </c>
      <c r="E49" s="48" t="s">
        <v>229</v>
      </c>
      <c r="F49" s="11"/>
      <c r="Y49" s="15">
        <f t="shared" si="0"/>
        <v>45</v>
      </c>
      <c r="Z49" s="15" t="b">
        <v>1</v>
      </c>
      <c r="AA49" s="15" t="str">
        <f t="shared" si="1"/>
        <v>IN_AMPLIADA_24</v>
      </c>
      <c r="AB49" s="16"/>
      <c r="AD49"/>
    </row>
    <row r="50" spans="1:30" x14ac:dyDescent="0.25">
      <c r="A50" s="9">
        <v>46</v>
      </c>
      <c r="B50" s="19">
        <v>0</v>
      </c>
      <c r="C50" s="10" t="s">
        <v>24</v>
      </c>
      <c r="D50" s="43" t="s">
        <v>1462</v>
      </c>
      <c r="E50" s="48" t="s">
        <v>229</v>
      </c>
      <c r="F50" s="11"/>
      <c r="Y50" s="15">
        <f t="shared" si="0"/>
        <v>46</v>
      </c>
      <c r="Z50" s="15" t="b">
        <v>1</v>
      </c>
      <c r="AA50" s="15" t="str">
        <f t="shared" si="1"/>
        <v>IN_AMPLIADA_18</v>
      </c>
      <c r="AB50" s="16"/>
      <c r="AD50"/>
    </row>
    <row r="51" spans="1:30" x14ac:dyDescent="0.25">
      <c r="A51" s="9">
        <v>47</v>
      </c>
      <c r="B51" s="19">
        <v>0</v>
      </c>
      <c r="C51" s="10" t="s">
        <v>25</v>
      </c>
      <c r="D51" s="43" t="s">
        <v>1463</v>
      </c>
      <c r="E51" s="48" t="s">
        <v>229</v>
      </c>
      <c r="F51" s="11"/>
      <c r="Y51" s="15">
        <f t="shared" si="0"/>
        <v>47</v>
      </c>
      <c r="Z51" s="15" t="b">
        <v>1</v>
      </c>
      <c r="AA51" s="15" t="str">
        <f t="shared" si="1"/>
        <v>IN_LEDOR</v>
      </c>
      <c r="AB51" s="16"/>
      <c r="AD51"/>
    </row>
    <row r="52" spans="1:30" x14ac:dyDescent="0.25">
      <c r="A52" s="9">
        <v>48</v>
      </c>
      <c r="B52" s="19">
        <v>0</v>
      </c>
      <c r="C52" s="10" t="s">
        <v>36</v>
      </c>
      <c r="D52" s="43" t="s">
        <v>1042</v>
      </c>
      <c r="E52" s="48" t="s">
        <v>229</v>
      </c>
      <c r="F52" s="11"/>
      <c r="Y52" s="15">
        <f t="shared" si="0"/>
        <v>48</v>
      </c>
      <c r="Z52" s="15" t="b">
        <v>1</v>
      </c>
      <c r="AA52" s="15" t="str">
        <f t="shared" si="1"/>
        <v>IN_ACESSO</v>
      </c>
      <c r="AB52" s="16"/>
      <c r="AD52"/>
    </row>
    <row r="53" spans="1:30" x14ac:dyDescent="0.25">
      <c r="A53" s="9">
        <v>49</v>
      </c>
      <c r="B53" s="19">
        <v>0</v>
      </c>
      <c r="C53" s="10" t="s">
        <v>26</v>
      </c>
      <c r="D53" s="43" t="s">
        <v>1464</v>
      </c>
      <c r="E53" s="48" t="s">
        <v>229</v>
      </c>
      <c r="F53" s="11"/>
      <c r="Y53" s="15">
        <f t="shared" si="0"/>
        <v>49</v>
      </c>
      <c r="Z53" s="15" t="b">
        <v>1</v>
      </c>
      <c r="AA53" s="15" t="str">
        <f t="shared" si="1"/>
        <v>IN_TRANSCRICAO</v>
      </c>
      <c r="AB53" s="16"/>
      <c r="AD53"/>
    </row>
    <row r="54" spans="1:30" x14ac:dyDescent="0.25">
      <c r="A54" s="9">
        <v>50</v>
      </c>
      <c r="B54" s="19">
        <v>0</v>
      </c>
      <c r="C54" s="10" t="s">
        <v>27</v>
      </c>
      <c r="D54" s="43" t="s">
        <v>1465</v>
      </c>
      <c r="E54" s="48" t="s">
        <v>229</v>
      </c>
      <c r="F54" s="11"/>
      <c r="Y54" s="15">
        <f t="shared" si="0"/>
        <v>50</v>
      </c>
      <c r="Z54" s="15" t="b">
        <v>1</v>
      </c>
      <c r="AA54" s="15" t="str">
        <f t="shared" si="1"/>
        <v>IN_LIBRAS</v>
      </c>
      <c r="AB54" s="16"/>
      <c r="AD54"/>
    </row>
    <row r="55" spans="1:30" x14ac:dyDescent="0.25">
      <c r="A55" s="9">
        <v>51</v>
      </c>
      <c r="B55" s="19">
        <v>0</v>
      </c>
      <c r="C55" s="10" t="s">
        <v>28</v>
      </c>
      <c r="D55" s="43" t="s">
        <v>279</v>
      </c>
      <c r="E55" s="48" t="s">
        <v>229</v>
      </c>
      <c r="F55" s="11"/>
      <c r="Y55" s="15">
        <f t="shared" si="0"/>
        <v>51</v>
      </c>
      <c r="Z55" s="15" t="b">
        <v>1</v>
      </c>
      <c r="AA55" s="15" t="str">
        <f t="shared" si="1"/>
        <v>IN_LEITURA_LABIAL</v>
      </c>
      <c r="AB55" s="16"/>
      <c r="AD55"/>
    </row>
    <row r="56" spans="1:30" x14ac:dyDescent="0.25">
      <c r="A56" s="9">
        <v>52</v>
      </c>
      <c r="B56" s="19">
        <v>0</v>
      </c>
      <c r="C56" s="10" t="s">
        <v>29</v>
      </c>
      <c r="D56" s="43" t="s">
        <v>280</v>
      </c>
      <c r="E56" s="48" t="s">
        <v>229</v>
      </c>
      <c r="F56" s="11"/>
      <c r="Y56" s="15">
        <f t="shared" si="0"/>
        <v>52</v>
      </c>
      <c r="Z56" s="15" t="b">
        <v>1</v>
      </c>
      <c r="AA56" s="15" t="str">
        <f t="shared" si="1"/>
        <v>IN_MESA_CADEIRA_RODAS</v>
      </c>
      <c r="AB56" s="16"/>
      <c r="AD56"/>
    </row>
    <row r="57" spans="1:30" x14ac:dyDescent="0.25">
      <c r="A57" s="9">
        <v>53</v>
      </c>
      <c r="B57" s="19">
        <v>0</v>
      </c>
      <c r="C57" s="10" t="s">
        <v>30</v>
      </c>
      <c r="D57" s="43" t="s">
        <v>281</v>
      </c>
      <c r="E57" s="48" t="s">
        <v>229</v>
      </c>
      <c r="F57" s="11"/>
      <c r="Y57" s="15">
        <f t="shared" si="0"/>
        <v>53</v>
      </c>
      <c r="Z57" s="15" t="b">
        <v>1</v>
      </c>
      <c r="AA57" s="15" t="str">
        <f t="shared" si="1"/>
        <v>IN_MESA_CADEIRA_SEPARADA</v>
      </c>
      <c r="AB57" s="16"/>
      <c r="AD57"/>
    </row>
    <row r="58" spans="1:30" x14ac:dyDescent="0.25">
      <c r="A58" s="9">
        <v>54</v>
      </c>
      <c r="B58" s="19">
        <v>0</v>
      </c>
      <c r="C58" s="10" t="s">
        <v>31</v>
      </c>
      <c r="D58" s="43" t="s">
        <v>282</v>
      </c>
      <c r="E58" s="48" t="s">
        <v>229</v>
      </c>
      <c r="F58" s="11"/>
      <c r="Y58" s="15">
        <f t="shared" si="0"/>
        <v>54</v>
      </c>
      <c r="Z58" s="15" t="b">
        <v>1</v>
      </c>
      <c r="AA58" s="15" t="str">
        <f t="shared" si="1"/>
        <v>IN_APOIO_PERNA</v>
      </c>
      <c r="AB58" s="16"/>
      <c r="AD58"/>
    </row>
    <row r="59" spans="1:30" x14ac:dyDescent="0.25">
      <c r="A59" s="9">
        <v>55</v>
      </c>
      <c r="B59" s="19">
        <v>0</v>
      </c>
      <c r="C59" s="10" t="s">
        <v>32</v>
      </c>
      <c r="D59" s="43" t="s">
        <v>146</v>
      </c>
      <c r="E59" s="48" t="s">
        <v>229</v>
      </c>
      <c r="F59" s="11"/>
      <c r="Y59" s="15">
        <f t="shared" si="0"/>
        <v>55</v>
      </c>
      <c r="Z59" s="15" t="b">
        <v>1</v>
      </c>
      <c r="AA59" s="15" t="str">
        <f t="shared" si="1"/>
        <v>IN_GUIA_INTERPRETE</v>
      </c>
      <c r="AB59" s="16"/>
      <c r="AD59"/>
    </row>
    <row r="60" spans="1:30" x14ac:dyDescent="0.25">
      <c r="A60" s="9">
        <v>56</v>
      </c>
      <c r="B60" s="19">
        <v>0</v>
      </c>
      <c r="C60" s="10" t="s">
        <v>1337</v>
      </c>
      <c r="D60" s="43" t="s">
        <v>1338</v>
      </c>
      <c r="E60" s="48" t="s">
        <v>229</v>
      </c>
      <c r="F60" s="11"/>
      <c r="Y60" s="15">
        <f t="shared" si="0"/>
        <v>56</v>
      </c>
      <c r="Z60" s="15" t="b">
        <v>1</v>
      </c>
      <c r="AA60" s="15" t="str">
        <f t="shared" si="1"/>
        <v>IN_COMPUTADOR</v>
      </c>
      <c r="AB60" s="16"/>
      <c r="AD60"/>
    </row>
    <row r="61" spans="1:30" x14ac:dyDescent="0.25">
      <c r="A61" s="9">
        <v>57</v>
      </c>
      <c r="B61" s="19">
        <v>0</v>
      </c>
      <c r="C61" s="10" t="s">
        <v>1339</v>
      </c>
      <c r="D61" s="43" t="s">
        <v>1340</v>
      </c>
      <c r="E61" s="48" t="s">
        <v>229</v>
      </c>
      <c r="F61" s="11"/>
      <c r="Y61" s="15">
        <f t="shared" si="0"/>
        <v>57</v>
      </c>
      <c r="Z61" s="15" t="b">
        <v>1</v>
      </c>
      <c r="AA61" s="15" t="str">
        <f t="shared" si="1"/>
        <v>IN_CADEIRA_ESPECIAL</v>
      </c>
      <c r="AB61" s="16"/>
      <c r="AD61"/>
    </row>
    <row r="62" spans="1:30" x14ac:dyDescent="0.25">
      <c r="A62" s="9">
        <v>58</v>
      </c>
      <c r="B62" s="19">
        <v>0</v>
      </c>
      <c r="C62" s="10" t="s">
        <v>1341</v>
      </c>
      <c r="D62" s="43" t="s">
        <v>1342</v>
      </c>
      <c r="E62" s="48" t="s">
        <v>229</v>
      </c>
      <c r="F62" s="11"/>
      <c r="Y62" s="15">
        <f t="shared" si="0"/>
        <v>58</v>
      </c>
      <c r="Z62" s="15" t="b">
        <v>1</v>
      </c>
      <c r="AA62" s="15" t="str">
        <f t="shared" si="1"/>
        <v>IN_CADEIRA_CANHOTO</v>
      </c>
      <c r="AB62" s="16"/>
      <c r="AD62"/>
    </row>
    <row r="63" spans="1:30" x14ac:dyDescent="0.25">
      <c r="A63" s="9">
        <v>59</v>
      </c>
      <c r="B63" s="19">
        <v>0</v>
      </c>
      <c r="C63" s="10" t="s">
        <v>1343</v>
      </c>
      <c r="D63" s="43" t="s">
        <v>1344</v>
      </c>
      <c r="E63" s="48" t="s">
        <v>229</v>
      </c>
      <c r="F63" s="11"/>
      <c r="Y63" s="15">
        <f t="shared" si="0"/>
        <v>59</v>
      </c>
      <c r="Z63" s="15" t="b">
        <v>1</v>
      </c>
      <c r="AA63" s="15" t="str">
        <f t="shared" si="1"/>
        <v>IN_CADEIRA_ACOLCHOADA</v>
      </c>
      <c r="AB63" s="16"/>
      <c r="AD63"/>
    </row>
    <row r="64" spans="1:30" x14ac:dyDescent="0.25">
      <c r="A64" s="9">
        <v>60</v>
      </c>
      <c r="B64" s="19">
        <v>0</v>
      </c>
      <c r="C64" s="10" t="s">
        <v>1345</v>
      </c>
      <c r="D64" s="43" t="s">
        <v>1346</v>
      </c>
      <c r="E64" s="48" t="s">
        <v>229</v>
      </c>
      <c r="F64" s="11"/>
      <c r="Y64" s="15">
        <f t="shared" si="0"/>
        <v>60</v>
      </c>
      <c r="Z64" s="15" t="b">
        <v>1</v>
      </c>
      <c r="AA64" s="15" t="str">
        <f t="shared" si="1"/>
        <v>IN_PROVA_DEITADO</v>
      </c>
      <c r="AB64" s="16"/>
      <c r="AD64"/>
    </row>
    <row r="65" spans="1:30" x14ac:dyDescent="0.25">
      <c r="A65" s="9">
        <v>61</v>
      </c>
      <c r="B65" s="19">
        <v>0</v>
      </c>
      <c r="C65" s="10" t="s">
        <v>1347</v>
      </c>
      <c r="D65" s="43" t="s">
        <v>1348</v>
      </c>
      <c r="E65" s="48" t="s">
        <v>229</v>
      </c>
      <c r="F65" s="11"/>
      <c r="Y65" s="15">
        <f t="shared" si="0"/>
        <v>61</v>
      </c>
      <c r="Z65" s="15" t="b">
        <v>1</v>
      </c>
      <c r="AA65" s="15" t="str">
        <f t="shared" si="1"/>
        <v>IN_MOBILIARIO_OBESO</v>
      </c>
      <c r="AB65" s="16"/>
      <c r="AD65"/>
    </row>
    <row r="66" spans="1:30" x14ac:dyDescent="0.25">
      <c r="A66" s="9">
        <v>62</v>
      </c>
      <c r="B66" s="19">
        <v>0</v>
      </c>
      <c r="C66" s="10" t="s">
        <v>1349</v>
      </c>
      <c r="D66" s="43" t="s">
        <v>1350</v>
      </c>
      <c r="E66" s="48" t="s">
        <v>229</v>
      </c>
      <c r="F66" s="11"/>
      <c r="Y66" s="15">
        <f t="shared" si="0"/>
        <v>62</v>
      </c>
      <c r="Z66" s="15" t="b">
        <v>1</v>
      </c>
      <c r="AA66" s="15" t="str">
        <f t="shared" si="1"/>
        <v>IN_LAMINA_OVERLAY</v>
      </c>
      <c r="AB66" s="16"/>
      <c r="AD66"/>
    </row>
    <row r="67" spans="1:30" x14ac:dyDescent="0.25">
      <c r="A67" s="9">
        <v>63</v>
      </c>
      <c r="B67" s="19">
        <v>0</v>
      </c>
      <c r="C67" s="10" t="s">
        <v>1351</v>
      </c>
      <c r="D67" s="43" t="s">
        <v>1352</v>
      </c>
      <c r="E67" s="48" t="s">
        <v>229</v>
      </c>
      <c r="F67" s="11"/>
      <c r="Y67" s="15">
        <f t="shared" si="0"/>
        <v>63</v>
      </c>
      <c r="Z67" s="15" t="b">
        <v>1</v>
      </c>
      <c r="AA67" s="15" t="str">
        <f t="shared" si="1"/>
        <v>IN_PROTETOR_AURICULAR</v>
      </c>
      <c r="AB67" s="16"/>
      <c r="AD67"/>
    </row>
    <row r="68" spans="1:30" x14ac:dyDescent="0.25">
      <c r="A68" s="9">
        <v>64</v>
      </c>
      <c r="B68" s="19">
        <v>0</v>
      </c>
      <c r="C68" s="10" t="s">
        <v>1353</v>
      </c>
      <c r="D68" s="43" t="s">
        <v>1354</v>
      </c>
      <c r="E68" s="48" t="s">
        <v>229</v>
      </c>
      <c r="F68" s="11"/>
      <c r="Y68" s="15">
        <f t="shared" ref="Y68:Y129" si="2">A68</f>
        <v>64</v>
      </c>
      <c r="Z68" s="15" t="b">
        <v>1</v>
      </c>
      <c r="AA68" s="15" t="str">
        <f t="shared" ref="AA68:AA129" si="3" xml:space="preserve"> IF(Z68 = TRUE, C68, "")</f>
        <v>IN_MEDIDOR_GLICOSE</v>
      </c>
      <c r="AB68" s="16"/>
      <c r="AD68"/>
    </row>
    <row r="69" spans="1:30" x14ac:dyDescent="0.25">
      <c r="A69" s="9">
        <v>65</v>
      </c>
      <c r="B69" s="19">
        <v>0</v>
      </c>
      <c r="C69" s="10" t="s">
        <v>1355</v>
      </c>
      <c r="D69" s="43" t="s">
        <v>1356</v>
      </c>
      <c r="E69" s="48" t="s">
        <v>229</v>
      </c>
      <c r="F69" s="11"/>
      <c r="Y69" s="15">
        <f t="shared" si="2"/>
        <v>65</v>
      </c>
      <c r="Z69" s="15" t="b">
        <v>1</v>
      </c>
      <c r="AA69" s="15" t="str">
        <f t="shared" si="3"/>
        <v>IN_MAQUINA_BRAILE</v>
      </c>
      <c r="AB69" s="16"/>
      <c r="AD69"/>
    </row>
    <row r="70" spans="1:30" x14ac:dyDescent="0.25">
      <c r="A70" s="9">
        <v>66</v>
      </c>
      <c r="B70" s="19">
        <v>0</v>
      </c>
      <c r="C70" s="10" t="s">
        <v>1357</v>
      </c>
      <c r="D70" s="43" t="s">
        <v>1358</v>
      </c>
      <c r="E70" s="48" t="s">
        <v>229</v>
      </c>
      <c r="F70" s="11"/>
      <c r="Y70" s="15">
        <f t="shared" si="2"/>
        <v>66</v>
      </c>
      <c r="Z70" s="15" t="b">
        <v>1</v>
      </c>
      <c r="AA70" s="15" t="str">
        <f t="shared" si="3"/>
        <v>IN_SOROBAN</v>
      </c>
      <c r="AB70" s="16"/>
      <c r="AD70"/>
    </row>
    <row r="71" spans="1:30" x14ac:dyDescent="0.25">
      <c r="A71" s="9">
        <v>67</v>
      </c>
      <c r="B71" s="19">
        <v>0</v>
      </c>
      <c r="C71" s="10" t="s">
        <v>1359</v>
      </c>
      <c r="D71" s="43" t="s">
        <v>1466</v>
      </c>
      <c r="E71" s="48" t="s">
        <v>229</v>
      </c>
      <c r="F71" s="11"/>
      <c r="Y71" s="15">
        <f t="shared" si="2"/>
        <v>67</v>
      </c>
      <c r="Z71" s="15" t="b">
        <v>1</v>
      </c>
      <c r="AA71" s="15" t="str">
        <f t="shared" si="3"/>
        <v>IN_MARCA_PASSO</v>
      </c>
      <c r="AB71" s="16"/>
      <c r="AD71"/>
    </row>
    <row r="72" spans="1:30" x14ac:dyDescent="0.25">
      <c r="A72" s="9">
        <v>68</v>
      </c>
      <c r="B72" s="19">
        <v>0</v>
      </c>
      <c r="C72" s="10" t="s">
        <v>1361</v>
      </c>
      <c r="D72" s="43" t="s">
        <v>1362</v>
      </c>
      <c r="E72" s="48" t="s">
        <v>229</v>
      </c>
      <c r="F72" s="11"/>
      <c r="Y72" s="15">
        <f t="shared" si="2"/>
        <v>68</v>
      </c>
      <c r="Z72" s="15" t="b">
        <v>1</v>
      </c>
      <c r="AA72" s="15" t="str">
        <f t="shared" si="3"/>
        <v>IN_SONDA</v>
      </c>
      <c r="AB72" s="16"/>
      <c r="AD72"/>
    </row>
    <row r="73" spans="1:30" x14ac:dyDescent="0.25">
      <c r="A73" s="9">
        <v>69</v>
      </c>
      <c r="B73" s="19">
        <v>0</v>
      </c>
      <c r="C73" s="10" t="s">
        <v>1363</v>
      </c>
      <c r="D73" s="43" t="s">
        <v>1364</v>
      </c>
      <c r="E73" s="48" t="s">
        <v>229</v>
      </c>
      <c r="F73" s="11"/>
      <c r="Y73" s="15">
        <f t="shared" si="2"/>
        <v>69</v>
      </c>
      <c r="Z73" s="15" t="b">
        <v>1</v>
      </c>
      <c r="AA73" s="15" t="str">
        <f t="shared" si="3"/>
        <v>IN_MEDICAMENTOS</v>
      </c>
      <c r="AB73" s="16"/>
      <c r="AD73"/>
    </row>
    <row r="74" spans="1:30" x14ac:dyDescent="0.25">
      <c r="A74" s="9">
        <v>70</v>
      </c>
      <c r="B74" s="19">
        <v>0</v>
      </c>
      <c r="C74" s="10" t="s">
        <v>1365</v>
      </c>
      <c r="D74" s="43" t="s">
        <v>1366</v>
      </c>
      <c r="E74" s="48" t="s">
        <v>229</v>
      </c>
      <c r="F74" s="11"/>
      <c r="Y74" s="15">
        <f t="shared" si="2"/>
        <v>70</v>
      </c>
      <c r="Z74" s="15" t="b">
        <v>1</v>
      </c>
      <c r="AA74" s="15" t="str">
        <f t="shared" si="3"/>
        <v>IN_SALA_INDIVIDUAL</v>
      </c>
      <c r="AB74" s="16"/>
      <c r="AD74"/>
    </row>
    <row r="75" spans="1:30" x14ac:dyDescent="0.25">
      <c r="A75" s="9">
        <v>71</v>
      </c>
      <c r="B75" s="19">
        <v>0</v>
      </c>
      <c r="C75" s="10" t="s">
        <v>1367</v>
      </c>
      <c r="D75" s="43" t="s">
        <v>1368</v>
      </c>
      <c r="E75" s="48" t="s">
        <v>229</v>
      </c>
      <c r="F75" s="11"/>
      <c r="Y75" s="15">
        <f t="shared" si="2"/>
        <v>71</v>
      </c>
      <c r="Z75" s="15" t="b">
        <v>1</v>
      </c>
      <c r="AA75" s="15" t="str">
        <f t="shared" si="3"/>
        <v>IN_SALA_ESPECIAL</v>
      </c>
      <c r="AB75" s="16"/>
      <c r="AD75"/>
    </row>
    <row r="76" spans="1:30" x14ac:dyDescent="0.25">
      <c r="A76" s="9">
        <v>72</v>
      </c>
      <c r="B76" s="19">
        <v>0</v>
      </c>
      <c r="C76" s="10" t="s">
        <v>1369</v>
      </c>
      <c r="D76" s="43" t="s">
        <v>1370</v>
      </c>
      <c r="E76" s="48" t="s">
        <v>229</v>
      </c>
      <c r="F76" s="11"/>
      <c r="Y76" s="15">
        <f t="shared" si="2"/>
        <v>72</v>
      </c>
      <c r="Z76" s="15" t="b">
        <v>1</v>
      </c>
      <c r="AA76" s="15" t="str">
        <f t="shared" si="3"/>
        <v>IN_SALA_ACOMPANHANTE</v>
      </c>
      <c r="AB76" s="16"/>
      <c r="AD76"/>
    </row>
    <row r="77" spans="1:30" x14ac:dyDescent="0.25">
      <c r="A77" s="9">
        <v>73</v>
      </c>
      <c r="B77" s="19">
        <v>0</v>
      </c>
      <c r="C77" s="10" t="s">
        <v>1371</v>
      </c>
      <c r="D77" s="43" t="s">
        <v>1372</v>
      </c>
      <c r="E77" s="48" t="s">
        <v>229</v>
      </c>
      <c r="F77" s="11"/>
      <c r="Y77" s="15">
        <f t="shared" si="2"/>
        <v>73</v>
      </c>
      <c r="Z77" s="15" t="b">
        <v>1</v>
      </c>
      <c r="AA77" s="15" t="str">
        <f t="shared" si="3"/>
        <v>IN_MOBILIARIO_ESPECIFICO</v>
      </c>
      <c r="AB77" s="16"/>
      <c r="AD77"/>
    </row>
    <row r="78" spans="1:30" x14ac:dyDescent="0.25">
      <c r="A78" s="9">
        <v>74</v>
      </c>
      <c r="B78" s="19">
        <v>0</v>
      </c>
      <c r="C78" s="10" t="s">
        <v>1373</v>
      </c>
      <c r="D78" s="43" t="s">
        <v>1374</v>
      </c>
      <c r="E78" s="48" t="s">
        <v>229</v>
      </c>
      <c r="F78" s="11"/>
      <c r="Y78" s="15">
        <f t="shared" si="2"/>
        <v>74</v>
      </c>
      <c r="Z78" s="15" t="b">
        <v>1</v>
      </c>
      <c r="AA78" s="15" t="str">
        <f t="shared" si="3"/>
        <v>IN_MATERIAL_ESPECIFICO</v>
      </c>
      <c r="AB78" s="16"/>
      <c r="AD78"/>
    </row>
    <row r="79" spans="1:30" ht="30" x14ac:dyDescent="0.25">
      <c r="A79" s="9">
        <v>75</v>
      </c>
      <c r="B79" s="19">
        <v>0</v>
      </c>
      <c r="C79" s="10" t="s">
        <v>1331</v>
      </c>
      <c r="D79" s="43" t="s">
        <v>1332</v>
      </c>
      <c r="E79" s="48" t="s">
        <v>229</v>
      </c>
      <c r="F79" s="11"/>
      <c r="Y79" s="15">
        <f t="shared" si="2"/>
        <v>75</v>
      </c>
      <c r="Z79" s="15" t="b">
        <v>1</v>
      </c>
      <c r="AA79" s="15" t="str">
        <f t="shared" si="3"/>
        <v>IN_NOME_SOCIAL</v>
      </c>
      <c r="AB79" s="16"/>
      <c r="AD79"/>
    </row>
    <row r="80" spans="1:30" x14ac:dyDescent="0.25">
      <c r="A80" s="9">
        <v>76</v>
      </c>
      <c r="B80" s="19">
        <v>0</v>
      </c>
      <c r="C80" s="10" t="s">
        <v>287</v>
      </c>
      <c r="D80" s="43" t="s">
        <v>1238</v>
      </c>
      <c r="E80" s="48" t="s">
        <v>218</v>
      </c>
      <c r="F80" s="11"/>
      <c r="Y80" s="15">
        <f t="shared" si="2"/>
        <v>76</v>
      </c>
      <c r="Z80" s="15" t="b">
        <v>1</v>
      </c>
      <c r="AA80" s="15" t="str">
        <f t="shared" si="3"/>
        <v>CO_MUNICIPIO_PROVA</v>
      </c>
      <c r="AB80" s="16"/>
      <c r="AD80"/>
    </row>
    <row r="81" spans="1:30" x14ac:dyDescent="0.25">
      <c r="A81" s="9">
        <v>77</v>
      </c>
      <c r="B81" s="19">
        <v>0</v>
      </c>
      <c r="C81" s="10" t="s">
        <v>289</v>
      </c>
      <c r="D81" s="43" t="s">
        <v>290</v>
      </c>
      <c r="E81" s="48" t="s">
        <v>218</v>
      </c>
      <c r="F81" s="11"/>
      <c r="Y81" s="15">
        <f t="shared" si="2"/>
        <v>77</v>
      </c>
      <c r="Z81" s="15" t="b">
        <v>1</v>
      </c>
      <c r="AA81" s="15" t="str">
        <f t="shared" si="3"/>
        <v>CO_UF_PROVA</v>
      </c>
      <c r="AB81" s="16"/>
      <c r="AD81"/>
    </row>
    <row r="82" spans="1:30" x14ac:dyDescent="0.25">
      <c r="A82" s="9">
        <v>78</v>
      </c>
      <c r="B82" s="19">
        <v>0</v>
      </c>
      <c r="C82" s="10" t="s">
        <v>1467</v>
      </c>
      <c r="D82" s="43" t="s">
        <v>1177</v>
      </c>
      <c r="E82" s="48" t="s">
        <v>218</v>
      </c>
      <c r="F82" s="11"/>
      <c r="Y82" s="15">
        <f t="shared" si="2"/>
        <v>78</v>
      </c>
      <c r="Z82" s="15" t="b">
        <v>1</v>
      </c>
      <c r="AA82" s="15" t="str">
        <f t="shared" si="3"/>
        <v>SG_UF_PROVA</v>
      </c>
      <c r="AB82" s="16"/>
      <c r="AD82"/>
    </row>
    <row r="83" spans="1:30" x14ac:dyDescent="0.25">
      <c r="A83" s="9">
        <v>79</v>
      </c>
      <c r="B83" s="19">
        <v>0</v>
      </c>
      <c r="C83" s="10" t="s">
        <v>1377</v>
      </c>
      <c r="D83" s="43" t="s">
        <v>1058</v>
      </c>
      <c r="E83" s="48" t="s">
        <v>242</v>
      </c>
      <c r="F83" s="11"/>
      <c r="Y83" s="15">
        <f t="shared" si="2"/>
        <v>79</v>
      </c>
      <c r="Z83" s="15" t="b">
        <v>1</v>
      </c>
      <c r="AA83" s="15" t="str">
        <f t="shared" si="3"/>
        <v>TP_PRESENCA_CN</v>
      </c>
      <c r="AB83" s="16"/>
      <c r="AD83"/>
    </row>
    <row r="84" spans="1:30" x14ac:dyDescent="0.25">
      <c r="A84" s="9">
        <v>80</v>
      </c>
      <c r="B84" s="19">
        <v>0</v>
      </c>
      <c r="C84" s="10" t="s">
        <v>1378</v>
      </c>
      <c r="D84" s="43" t="s">
        <v>1059</v>
      </c>
      <c r="E84" s="48" t="s">
        <v>242</v>
      </c>
      <c r="F84" s="11"/>
      <c r="Y84" s="15">
        <f t="shared" si="2"/>
        <v>80</v>
      </c>
      <c r="Z84" s="15" t="b">
        <v>1</v>
      </c>
      <c r="AA84" s="15" t="str">
        <f t="shared" si="3"/>
        <v>TP_PRESENCA_CH</v>
      </c>
      <c r="AB84" s="16"/>
      <c r="AD84"/>
    </row>
    <row r="85" spans="1:30" x14ac:dyDescent="0.25">
      <c r="A85" s="9">
        <v>81</v>
      </c>
      <c r="B85" s="19">
        <v>0</v>
      </c>
      <c r="C85" s="10" t="s">
        <v>1379</v>
      </c>
      <c r="D85" s="43" t="s">
        <v>1060</v>
      </c>
      <c r="E85" s="48" t="s">
        <v>242</v>
      </c>
      <c r="F85" s="11"/>
      <c r="Y85" s="15">
        <f t="shared" si="2"/>
        <v>81</v>
      </c>
      <c r="Z85" s="15" t="b">
        <v>1</v>
      </c>
      <c r="AA85" s="15" t="str">
        <f t="shared" si="3"/>
        <v>TP_PRESENCA_LC</v>
      </c>
      <c r="AB85" s="16"/>
      <c r="AD85"/>
    </row>
    <row r="86" spans="1:30" x14ac:dyDescent="0.25">
      <c r="A86" s="9">
        <v>82</v>
      </c>
      <c r="B86" s="19">
        <v>0</v>
      </c>
      <c r="C86" s="10" t="s">
        <v>1380</v>
      </c>
      <c r="D86" s="43" t="s">
        <v>1061</v>
      </c>
      <c r="E86" s="48" t="s">
        <v>242</v>
      </c>
      <c r="F86" s="11"/>
      <c r="Y86" s="15">
        <f t="shared" si="2"/>
        <v>82</v>
      </c>
      <c r="Z86" s="15" t="b">
        <v>1</v>
      </c>
      <c r="AA86" s="15" t="str">
        <f t="shared" si="3"/>
        <v>TP_PRESENCA_MT</v>
      </c>
      <c r="AB86" s="16"/>
      <c r="AD86"/>
    </row>
    <row r="87" spans="1:30" ht="45" x14ac:dyDescent="0.25">
      <c r="A87" s="9">
        <v>83</v>
      </c>
      <c r="B87" s="19">
        <v>0</v>
      </c>
      <c r="C87" s="10" t="s">
        <v>243</v>
      </c>
      <c r="D87" s="43" t="s">
        <v>1070</v>
      </c>
      <c r="E87" s="48" t="s">
        <v>1550</v>
      </c>
      <c r="F87" s="11"/>
      <c r="Y87" s="15">
        <f t="shared" si="2"/>
        <v>83</v>
      </c>
      <c r="Z87" s="15" t="b">
        <v>1</v>
      </c>
      <c r="AA87" s="15" t="str">
        <f t="shared" si="3"/>
        <v>CO_PROVA_CN</v>
      </c>
      <c r="AB87" s="16"/>
      <c r="AD87"/>
    </row>
    <row r="88" spans="1:30" ht="45" x14ac:dyDescent="0.25">
      <c r="A88" s="9">
        <v>84</v>
      </c>
      <c r="B88" s="19">
        <v>0</v>
      </c>
      <c r="C88" s="10" t="s">
        <v>245</v>
      </c>
      <c r="D88" s="43" t="s">
        <v>65</v>
      </c>
      <c r="E88" s="48" t="s">
        <v>1551</v>
      </c>
      <c r="F88" s="11"/>
      <c r="Y88" s="15">
        <f t="shared" si="2"/>
        <v>84</v>
      </c>
      <c r="Z88" s="15" t="b">
        <v>1</v>
      </c>
      <c r="AA88" s="15" t="str">
        <f t="shared" si="3"/>
        <v>CO_PROVA_CH</v>
      </c>
      <c r="AB88" s="16"/>
      <c r="AD88"/>
    </row>
    <row r="89" spans="1:30" ht="45" x14ac:dyDescent="0.25">
      <c r="A89" s="9">
        <v>85</v>
      </c>
      <c r="B89" s="19">
        <v>0</v>
      </c>
      <c r="C89" s="10" t="s">
        <v>247</v>
      </c>
      <c r="D89" s="43" t="s">
        <v>67</v>
      </c>
      <c r="E89" s="48" t="s">
        <v>1552</v>
      </c>
      <c r="F89" s="11"/>
      <c r="Y89" s="15">
        <f t="shared" si="2"/>
        <v>85</v>
      </c>
      <c r="Z89" s="15" t="b">
        <v>1</v>
      </c>
      <c r="AA89" s="15" t="str">
        <f t="shared" si="3"/>
        <v>CO_PROVA_LC</v>
      </c>
      <c r="AB89" s="16"/>
      <c r="AD89"/>
    </row>
    <row r="90" spans="1:30" ht="45" x14ac:dyDescent="0.25">
      <c r="A90" s="9">
        <v>86</v>
      </c>
      <c r="B90" s="19">
        <v>0</v>
      </c>
      <c r="C90" s="10" t="s">
        <v>249</v>
      </c>
      <c r="D90" s="43" t="s">
        <v>69</v>
      </c>
      <c r="E90" s="48" t="s">
        <v>1553</v>
      </c>
      <c r="F90" s="11"/>
      <c r="Y90" s="15">
        <f t="shared" si="2"/>
        <v>86</v>
      </c>
      <c r="Z90" s="15" t="b">
        <v>1</v>
      </c>
      <c r="AA90" s="15" t="str">
        <f t="shared" si="3"/>
        <v>CO_PROVA_MT</v>
      </c>
      <c r="AB90" s="16"/>
      <c r="AD90"/>
    </row>
    <row r="91" spans="1:30" x14ac:dyDescent="0.25">
      <c r="A91" s="9">
        <v>87</v>
      </c>
      <c r="B91" s="19">
        <v>0</v>
      </c>
      <c r="C91" s="10" t="s">
        <v>943</v>
      </c>
      <c r="D91" s="43" t="s">
        <v>59</v>
      </c>
      <c r="E91" s="48" t="s">
        <v>218</v>
      </c>
      <c r="F91" s="11"/>
      <c r="Y91" s="15">
        <f t="shared" si="2"/>
        <v>87</v>
      </c>
      <c r="Z91" s="15" t="b">
        <v>1</v>
      </c>
      <c r="AA91" s="15" t="str">
        <f t="shared" si="3"/>
        <v>NU_NOTA_CN</v>
      </c>
      <c r="AB91" s="16"/>
      <c r="AD91"/>
    </row>
    <row r="92" spans="1:30" x14ac:dyDescent="0.25">
      <c r="A92" s="9">
        <v>88</v>
      </c>
      <c r="B92" s="19">
        <v>0</v>
      </c>
      <c r="C92" s="10" t="s">
        <v>944</v>
      </c>
      <c r="D92" s="43" t="s">
        <v>60</v>
      </c>
      <c r="E92" s="48" t="s">
        <v>218</v>
      </c>
      <c r="F92" s="11"/>
      <c r="Y92" s="15">
        <f t="shared" si="2"/>
        <v>88</v>
      </c>
      <c r="Z92" s="15" t="b">
        <v>1</v>
      </c>
      <c r="AA92" s="15" t="str">
        <f t="shared" si="3"/>
        <v>NU_NOTA_CH</v>
      </c>
      <c r="AB92" s="16"/>
      <c r="AD92"/>
    </row>
    <row r="93" spans="1:30" x14ac:dyDescent="0.25">
      <c r="A93" s="9">
        <v>89</v>
      </c>
      <c r="B93" s="19">
        <v>0</v>
      </c>
      <c r="C93" s="10" t="s">
        <v>945</v>
      </c>
      <c r="D93" s="43" t="s">
        <v>61</v>
      </c>
      <c r="E93" s="48" t="s">
        <v>218</v>
      </c>
      <c r="F93" s="11"/>
      <c r="Y93" s="15">
        <f t="shared" si="2"/>
        <v>89</v>
      </c>
      <c r="Z93" s="15" t="b">
        <v>1</v>
      </c>
      <c r="AA93" s="15" t="str">
        <f t="shared" si="3"/>
        <v>NU_NOTA_LC</v>
      </c>
      <c r="AB93" s="16"/>
      <c r="AD93"/>
    </row>
    <row r="94" spans="1:30" x14ac:dyDescent="0.25">
      <c r="A94" s="9">
        <v>90</v>
      </c>
      <c r="B94" s="19">
        <v>0</v>
      </c>
      <c r="C94" s="10" t="s">
        <v>946</v>
      </c>
      <c r="D94" s="43" t="s">
        <v>62</v>
      </c>
      <c r="E94" s="48" t="s">
        <v>218</v>
      </c>
      <c r="F94" s="11"/>
      <c r="Y94" s="15">
        <f t="shared" si="2"/>
        <v>90</v>
      </c>
      <c r="Z94" s="15" t="b">
        <v>1</v>
      </c>
      <c r="AA94" s="15" t="str">
        <f t="shared" si="3"/>
        <v>NU_NOTA_MT</v>
      </c>
      <c r="AB94" s="16"/>
      <c r="AD94"/>
    </row>
    <row r="95" spans="1:30" x14ac:dyDescent="0.25">
      <c r="A95" s="9">
        <v>91</v>
      </c>
      <c r="B95" s="19">
        <v>0</v>
      </c>
      <c r="C95" s="10" t="s">
        <v>37</v>
      </c>
      <c r="D95" s="43" t="s">
        <v>1066</v>
      </c>
      <c r="E95" s="48" t="s">
        <v>1532</v>
      </c>
      <c r="F95" s="11"/>
      <c r="Y95" s="15">
        <f t="shared" si="2"/>
        <v>91</v>
      </c>
      <c r="Z95" s="15" t="b">
        <v>1</v>
      </c>
      <c r="AA95" s="15" t="str">
        <f t="shared" si="3"/>
        <v>TX_RESPOSTAS_CN</v>
      </c>
      <c r="AB95" s="16"/>
      <c r="AD95"/>
    </row>
    <row r="96" spans="1:30" x14ac:dyDescent="0.25">
      <c r="A96" s="9">
        <v>92</v>
      </c>
      <c r="B96" s="19">
        <v>0</v>
      </c>
      <c r="C96" s="10" t="s">
        <v>38</v>
      </c>
      <c r="D96" s="43" t="s">
        <v>1067</v>
      </c>
      <c r="E96" s="48" t="s">
        <v>1532</v>
      </c>
      <c r="F96" s="11"/>
      <c r="Y96" s="15">
        <f t="shared" si="2"/>
        <v>92</v>
      </c>
      <c r="Z96" s="15" t="b">
        <v>1</v>
      </c>
      <c r="AA96" s="15" t="str">
        <f t="shared" si="3"/>
        <v>TX_RESPOSTAS_CH</v>
      </c>
      <c r="AB96" s="16"/>
      <c r="AD96"/>
    </row>
    <row r="97" spans="1:30" x14ac:dyDescent="0.25">
      <c r="A97" s="9">
        <v>93</v>
      </c>
      <c r="B97" s="19">
        <v>0</v>
      </c>
      <c r="C97" s="10" t="s">
        <v>39</v>
      </c>
      <c r="D97" s="43" t="s">
        <v>1068</v>
      </c>
      <c r="E97" s="48" t="s">
        <v>1533</v>
      </c>
      <c r="F97" s="11"/>
      <c r="Y97" s="15">
        <f t="shared" si="2"/>
        <v>93</v>
      </c>
      <c r="Z97" s="15" t="b">
        <v>1</v>
      </c>
      <c r="AA97" s="15" t="str">
        <f t="shared" si="3"/>
        <v>TX_RESPOSTAS_LC</v>
      </c>
      <c r="AB97" s="16"/>
      <c r="AD97"/>
    </row>
    <row r="98" spans="1:30" x14ac:dyDescent="0.25">
      <c r="A98" s="9">
        <v>94</v>
      </c>
      <c r="B98" s="19">
        <v>0</v>
      </c>
      <c r="C98" s="10" t="s">
        <v>40</v>
      </c>
      <c r="D98" s="43" t="s">
        <v>1069</v>
      </c>
      <c r="E98" s="48" t="s">
        <v>1532</v>
      </c>
      <c r="F98" s="11"/>
      <c r="Y98" s="15">
        <f t="shared" si="2"/>
        <v>94</v>
      </c>
      <c r="Z98" s="15" t="b">
        <v>1</v>
      </c>
      <c r="AA98" s="15" t="str">
        <f t="shared" si="3"/>
        <v>TX_RESPOSTAS_MT</v>
      </c>
      <c r="AB98" s="16"/>
      <c r="AD98"/>
    </row>
    <row r="99" spans="1:30" x14ac:dyDescent="0.25">
      <c r="A99" s="9">
        <v>95</v>
      </c>
      <c r="B99" s="19">
        <v>0</v>
      </c>
      <c r="C99" s="10" t="s">
        <v>293</v>
      </c>
      <c r="D99" s="43" t="s">
        <v>294</v>
      </c>
      <c r="E99" s="48" t="s">
        <v>295</v>
      </c>
      <c r="F99" s="11"/>
      <c r="Y99" s="15">
        <f t="shared" si="2"/>
        <v>95</v>
      </c>
      <c r="Z99" s="15" t="b">
        <v>1</v>
      </c>
      <c r="AA99" s="15" t="str">
        <f t="shared" si="3"/>
        <v>TP_LINGUA_ESTRANGEIRA</v>
      </c>
      <c r="AB99" s="16"/>
      <c r="AD99"/>
    </row>
    <row r="100" spans="1:30" x14ac:dyDescent="0.25">
      <c r="A100" s="9">
        <v>96</v>
      </c>
      <c r="B100" s="19">
        <v>0</v>
      </c>
      <c r="C100" s="10" t="s">
        <v>1385</v>
      </c>
      <c r="D100" s="43" t="s">
        <v>1243</v>
      </c>
      <c r="E100" s="48" t="s">
        <v>218</v>
      </c>
      <c r="F100" s="11"/>
      <c r="Y100" s="15">
        <f t="shared" si="2"/>
        <v>96</v>
      </c>
      <c r="Z100" s="15" t="b">
        <v>1</v>
      </c>
      <c r="AA100" s="15" t="str">
        <f t="shared" si="3"/>
        <v>TX_GABARITO_CN</v>
      </c>
      <c r="AB100" s="16"/>
      <c r="AD100"/>
    </row>
    <row r="101" spans="1:30" x14ac:dyDescent="0.25">
      <c r="A101" s="9">
        <v>97</v>
      </c>
      <c r="B101" s="19">
        <v>0</v>
      </c>
      <c r="C101" s="10" t="s">
        <v>1386</v>
      </c>
      <c r="D101" s="43" t="s">
        <v>1244</v>
      </c>
      <c r="E101" s="48" t="s">
        <v>218</v>
      </c>
      <c r="F101" s="11"/>
      <c r="Y101" s="15">
        <f t="shared" si="2"/>
        <v>97</v>
      </c>
      <c r="Z101" s="15" t="b">
        <v>1</v>
      </c>
      <c r="AA101" s="15" t="str">
        <f t="shared" si="3"/>
        <v>TX_GABARITO_CH</v>
      </c>
      <c r="AB101" s="16"/>
      <c r="AD101"/>
    </row>
    <row r="102" spans="1:30" x14ac:dyDescent="0.25">
      <c r="A102" s="9">
        <v>98</v>
      </c>
      <c r="B102" s="19">
        <v>0</v>
      </c>
      <c r="C102" s="10" t="s">
        <v>1387</v>
      </c>
      <c r="D102" s="43" t="s">
        <v>1245</v>
      </c>
      <c r="E102" s="48" t="s">
        <v>218</v>
      </c>
      <c r="F102" s="11"/>
      <c r="Y102" s="15">
        <f t="shared" si="2"/>
        <v>98</v>
      </c>
      <c r="Z102" s="15" t="b">
        <v>1</v>
      </c>
      <c r="AA102" s="15" t="str">
        <f t="shared" si="3"/>
        <v>TX_GABARITO_LC</v>
      </c>
      <c r="AB102" s="16"/>
      <c r="AD102"/>
    </row>
    <row r="103" spans="1:30" x14ac:dyDescent="0.25">
      <c r="A103" s="9">
        <v>99</v>
      </c>
      <c r="B103" s="19">
        <v>0</v>
      </c>
      <c r="C103" s="10" t="s">
        <v>1388</v>
      </c>
      <c r="D103" s="43" t="s">
        <v>1246</v>
      </c>
      <c r="E103" s="48" t="s">
        <v>218</v>
      </c>
      <c r="F103" s="11"/>
      <c r="Y103" s="15">
        <f t="shared" si="2"/>
        <v>99</v>
      </c>
      <c r="Z103" s="15" t="b">
        <v>1</v>
      </c>
      <c r="AA103" s="15" t="str">
        <f t="shared" si="3"/>
        <v>TX_GABARITO_MT</v>
      </c>
      <c r="AB103" s="16"/>
      <c r="AD103"/>
    </row>
    <row r="104" spans="1:30" ht="30" x14ac:dyDescent="0.25">
      <c r="A104" s="9">
        <v>100</v>
      </c>
      <c r="B104" s="19">
        <v>0</v>
      </c>
      <c r="C104" s="10" t="s">
        <v>1389</v>
      </c>
      <c r="D104" s="43" t="s">
        <v>1247</v>
      </c>
      <c r="E104" s="48" t="s">
        <v>1534</v>
      </c>
      <c r="F104" s="11"/>
      <c r="Y104" s="15">
        <f t="shared" si="2"/>
        <v>100</v>
      </c>
      <c r="Z104" s="15" t="b">
        <v>1</v>
      </c>
      <c r="AA104" s="15" t="str">
        <f t="shared" si="3"/>
        <v>TP_STATUS_REDACAO</v>
      </c>
      <c r="AB104" s="16"/>
      <c r="AD104"/>
    </row>
    <row r="105" spans="1:30" x14ac:dyDescent="0.25">
      <c r="A105" s="9">
        <v>101</v>
      </c>
      <c r="B105" s="19">
        <v>0</v>
      </c>
      <c r="C105" s="10" t="s">
        <v>42</v>
      </c>
      <c r="D105" s="43" t="s">
        <v>1473</v>
      </c>
      <c r="E105" s="48" t="s">
        <v>218</v>
      </c>
      <c r="F105" s="11"/>
      <c r="Y105" s="15">
        <f t="shared" si="2"/>
        <v>101</v>
      </c>
      <c r="Z105" s="15" t="b">
        <v>1</v>
      </c>
      <c r="AA105" s="15" t="str">
        <f t="shared" si="3"/>
        <v>NU_NOTA_COMP1</v>
      </c>
      <c r="AB105" s="16"/>
      <c r="AD105"/>
    </row>
    <row r="106" spans="1:30" ht="45" x14ac:dyDescent="0.25">
      <c r="A106" s="9">
        <v>102</v>
      </c>
      <c r="B106" s="19">
        <v>0</v>
      </c>
      <c r="C106" s="10" t="s">
        <v>43</v>
      </c>
      <c r="D106" s="43" t="s">
        <v>1474</v>
      </c>
      <c r="E106" s="48" t="s">
        <v>218</v>
      </c>
      <c r="F106" s="11"/>
      <c r="Y106" s="15">
        <f t="shared" si="2"/>
        <v>102</v>
      </c>
      <c r="Z106" s="15" t="b">
        <v>1</v>
      </c>
      <c r="AA106" s="15" t="str">
        <f t="shared" si="3"/>
        <v>NU_NOTA_COMP2</v>
      </c>
      <c r="AB106" s="16"/>
      <c r="AD106"/>
    </row>
    <row r="107" spans="1:30" ht="30" x14ac:dyDescent="0.25">
      <c r="A107" s="9">
        <v>103</v>
      </c>
      <c r="B107" s="19">
        <v>0</v>
      </c>
      <c r="C107" s="10" t="s">
        <v>44</v>
      </c>
      <c r="D107" s="43" t="s">
        <v>1475</v>
      </c>
      <c r="E107" s="48" t="s">
        <v>218</v>
      </c>
      <c r="F107" s="11"/>
      <c r="Y107" s="15">
        <f t="shared" si="2"/>
        <v>103</v>
      </c>
      <c r="Z107" s="15" t="b">
        <v>1</v>
      </c>
      <c r="AA107" s="15" t="str">
        <f t="shared" si="3"/>
        <v>NU_NOTA_COMP3</v>
      </c>
      <c r="AB107" s="16"/>
      <c r="AD107"/>
    </row>
    <row r="108" spans="1:30" ht="30" x14ac:dyDescent="0.25">
      <c r="A108" s="9">
        <v>104</v>
      </c>
      <c r="B108" s="19">
        <v>0</v>
      </c>
      <c r="C108" s="10" t="s">
        <v>45</v>
      </c>
      <c r="D108" s="43" t="s">
        <v>1476</v>
      </c>
      <c r="E108" s="48" t="s">
        <v>218</v>
      </c>
      <c r="F108" s="11"/>
      <c r="Y108" s="15">
        <f t="shared" si="2"/>
        <v>104</v>
      </c>
      <c r="Z108" s="15" t="b">
        <v>1</v>
      </c>
      <c r="AA108" s="15" t="str">
        <f t="shared" si="3"/>
        <v>NU_NOTA_COMP4</v>
      </c>
      <c r="AB108" s="16"/>
      <c r="AD108"/>
    </row>
    <row r="109" spans="1:30" ht="30" x14ac:dyDescent="0.25">
      <c r="A109" s="9">
        <v>105</v>
      </c>
      <c r="B109" s="19">
        <v>0</v>
      </c>
      <c r="C109" s="10" t="s">
        <v>46</v>
      </c>
      <c r="D109" s="43" t="s">
        <v>1477</v>
      </c>
      <c r="E109" s="48" t="s">
        <v>218</v>
      </c>
      <c r="F109" s="11"/>
      <c r="Y109" s="15">
        <f t="shared" si="2"/>
        <v>105</v>
      </c>
      <c r="Z109" s="15" t="b">
        <v>1</v>
      </c>
      <c r="AA109" s="15" t="str">
        <f t="shared" si="3"/>
        <v>NU_NOTA_COMP5</v>
      </c>
      <c r="AB109" s="16"/>
      <c r="AD109"/>
    </row>
    <row r="110" spans="1:30" x14ac:dyDescent="0.25">
      <c r="A110" s="9">
        <v>106</v>
      </c>
      <c r="B110" s="19">
        <v>0</v>
      </c>
      <c r="C110" s="10" t="s">
        <v>47</v>
      </c>
      <c r="D110" s="43" t="s">
        <v>77</v>
      </c>
      <c r="E110" s="48" t="s">
        <v>218</v>
      </c>
      <c r="F110" s="11"/>
      <c r="Y110" s="15">
        <f t="shared" si="2"/>
        <v>106</v>
      </c>
      <c r="Z110" s="15" t="b">
        <v>1</v>
      </c>
      <c r="AA110" s="15" t="str">
        <f t="shared" si="3"/>
        <v>NU_NOTA_REDACAO</v>
      </c>
      <c r="AB110" s="16"/>
      <c r="AD110"/>
    </row>
    <row r="111" spans="1:30" x14ac:dyDescent="0.25">
      <c r="A111" s="9">
        <v>107</v>
      </c>
      <c r="B111" s="19">
        <v>0</v>
      </c>
      <c r="C111" s="10" t="s">
        <v>232</v>
      </c>
      <c r="D111" s="43" t="s">
        <v>218</v>
      </c>
      <c r="E111" s="48" t="s">
        <v>218</v>
      </c>
      <c r="F111" s="11"/>
      <c r="Y111" s="15">
        <f t="shared" si="2"/>
        <v>107</v>
      </c>
      <c r="Z111" s="15" t="b">
        <v>1</v>
      </c>
      <c r="AA111" s="15" t="str">
        <f t="shared" si="3"/>
        <v>IN_UNIDADE_PRISIONAL</v>
      </c>
      <c r="AB111" s="16"/>
      <c r="AD111"/>
    </row>
    <row r="112" spans="1:30" x14ac:dyDescent="0.25">
      <c r="A112" s="9">
        <v>108</v>
      </c>
      <c r="B112" s="19">
        <v>0</v>
      </c>
      <c r="C112" s="10" t="s">
        <v>1479</v>
      </c>
      <c r="D112" s="43" t="s">
        <v>218</v>
      </c>
      <c r="E112" s="48" t="s">
        <v>218</v>
      </c>
      <c r="F112" s="11"/>
      <c r="Y112" s="15">
        <f t="shared" si="2"/>
        <v>108</v>
      </c>
      <c r="Z112" s="15" t="b">
        <v>1</v>
      </c>
      <c r="AA112" s="15" t="str">
        <f t="shared" si="3"/>
        <v>IN_CONFIRMADA</v>
      </c>
      <c r="AB112" s="16"/>
      <c r="AD112"/>
    </row>
    <row r="113" spans="1:30" x14ac:dyDescent="0.25">
      <c r="A113" s="9">
        <v>109</v>
      </c>
      <c r="B113" s="19">
        <v>0</v>
      </c>
      <c r="C113" s="10" t="s">
        <v>1480</v>
      </c>
      <c r="D113" s="43" t="s">
        <v>218</v>
      </c>
      <c r="E113" s="48" t="s">
        <v>218</v>
      </c>
      <c r="F113" s="11"/>
      <c r="Y113" s="15">
        <f t="shared" si="2"/>
        <v>109</v>
      </c>
      <c r="Z113" s="15" t="b">
        <v>1</v>
      </c>
      <c r="AA113" s="15" t="str">
        <f t="shared" si="3"/>
        <v>IN_PRESENTE_DIA1</v>
      </c>
      <c r="AB113" s="16"/>
      <c r="AD113"/>
    </row>
    <row r="114" spans="1:30" x14ac:dyDescent="0.25">
      <c r="A114" s="9">
        <v>110</v>
      </c>
      <c r="B114" s="19">
        <v>0</v>
      </c>
      <c r="C114" s="10" t="s">
        <v>1481</v>
      </c>
      <c r="D114" s="43" t="s">
        <v>218</v>
      </c>
      <c r="E114" s="48" t="s">
        <v>218</v>
      </c>
      <c r="F114" s="11"/>
      <c r="Y114" s="15">
        <f t="shared" si="2"/>
        <v>110</v>
      </c>
      <c r="Z114" s="15" t="b">
        <v>1</v>
      </c>
      <c r="AA114" s="15" t="str">
        <f t="shared" si="3"/>
        <v>IN_PRESENTE_DIA2</v>
      </c>
      <c r="AB114" s="16"/>
      <c r="AD114"/>
    </row>
    <row r="115" spans="1:30" x14ac:dyDescent="0.25">
      <c r="A115" s="9">
        <v>111</v>
      </c>
      <c r="B115" s="19">
        <v>0</v>
      </c>
      <c r="C115" s="10" t="s">
        <v>1482</v>
      </c>
      <c r="D115" s="43" t="s">
        <v>218</v>
      </c>
      <c r="E115" s="48" t="s">
        <v>218</v>
      </c>
      <c r="F115" s="11"/>
      <c r="Y115" s="15">
        <f t="shared" si="2"/>
        <v>111</v>
      </c>
      <c r="Z115" s="15" t="b">
        <v>1</v>
      </c>
      <c r="AA115" s="15" t="str">
        <f t="shared" si="3"/>
        <v>IN_PARTICIPANTE</v>
      </c>
      <c r="AB115" s="16"/>
      <c r="AD115"/>
    </row>
    <row r="116" spans="1:30" x14ac:dyDescent="0.25">
      <c r="A116" s="9">
        <v>112</v>
      </c>
      <c r="B116" s="19">
        <v>0</v>
      </c>
      <c r="C116" s="10" t="s">
        <v>1483</v>
      </c>
      <c r="D116" s="43" t="s">
        <v>218</v>
      </c>
      <c r="E116" s="48" t="s">
        <v>218</v>
      </c>
      <c r="F116" s="11"/>
      <c r="Y116" s="15">
        <f t="shared" si="2"/>
        <v>112</v>
      </c>
      <c r="Z116" s="15" t="b">
        <v>1</v>
      </c>
      <c r="AA116" s="15" t="str">
        <f t="shared" si="3"/>
        <v>IN_REAPLICACAO</v>
      </c>
      <c r="AB116" s="16"/>
      <c r="AD116"/>
    </row>
    <row r="117" spans="1:30" x14ac:dyDescent="0.25">
      <c r="A117" s="9">
        <v>113</v>
      </c>
      <c r="B117" s="19">
        <v>0</v>
      </c>
      <c r="C117" s="10" t="s">
        <v>1484</v>
      </c>
      <c r="D117" s="43" t="s">
        <v>1250</v>
      </c>
      <c r="E117" s="48" t="s">
        <v>229</v>
      </c>
      <c r="F117" s="11"/>
      <c r="Y117" s="15">
        <f t="shared" si="2"/>
        <v>113</v>
      </c>
      <c r="Z117" s="15" t="b">
        <v>1</v>
      </c>
      <c r="AA117" s="15" t="str">
        <f t="shared" si="3"/>
        <v>IN_MICRODADO</v>
      </c>
      <c r="AB117" s="16"/>
      <c r="AD117"/>
    </row>
    <row r="118" spans="1:30" x14ac:dyDescent="0.25">
      <c r="A118" s="9">
        <v>114</v>
      </c>
      <c r="B118" s="19">
        <v>0</v>
      </c>
      <c r="C118" s="10" t="s">
        <v>1535</v>
      </c>
      <c r="D118" s="43" t="s">
        <v>218</v>
      </c>
      <c r="E118" s="48" t="s">
        <v>218</v>
      </c>
      <c r="F118" s="11"/>
      <c r="Y118" s="15">
        <f t="shared" si="2"/>
        <v>114</v>
      </c>
      <c r="Z118" s="15" t="b">
        <v>1</v>
      </c>
      <c r="AA118" s="15" t="str">
        <f t="shared" si="3"/>
        <v>NO_ESCOLA_EDUCACENSO</v>
      </c>
      <c r="AB118" s="16"/>
      <c r="AD118"/>
    </row>
    <row r="119" spans="1:30" x14ac:dyDescent="0.25">
      <c r="A119" s="9">
        <v>115</v>
      </c>
      <c r="B119" s="19">
        <v>0</v>
      </c>
      <c r="C119" s="10" t="s">
        <v>1554</v>
      </c>
      <c r="D119" s="43" t="s">
        <v>218</v>
      </c>
      <c r="E119" s="48" t="s">
        <v>218</v>
      </c>
      <c r="F119" s="11"/>
      <c r="Y119" s="15">
        <f t="shared" si="2"/>
        <v>115</v>
      </c>
      <c r="Z119" s="15" t="b">
        <v>1</v>
      </c>
      <c r="AA119" s="15" t="str">
        <f t="shared" si="3"/>
        <v>CO_ESCOLA_EDUCACENSO</v>
      </c>
      <c r="AB119" s="16"/>
      <c r="AD119"/>
    </row>
    <row r="120" spans="1:30" x14ac:dyDescent="0.25">
      <c r="A120" s="9">
        <v>116</v>
      </c>
      <c r="B120" s="19">
        <v>0</v>
      </c>
      <c r="C120" s="10" t="s">
        <v>52</v>
      </c>
      <c r="D120" s="43" t="s">
        <v>278</v>
      </c>
      <c r="E120" s="48" t="s">
        <v>229</v>
      </c>
      <c r="F120" s="11"/>
      <c r="Y120" s="15">
        <f t="shared" si="2"/>
        <v>116</v>
      </c>
      <c r="Z120" s="15" t="b">
        <v>1</v>
      </c>
      <c r="AA120" s="15" t="str">
        <f t="shared" si="3"/>
        <v>IN_SABATISTA</v>
      </c>
      <c r="AB120" s="16"/>
      <c r="AD120"/>
    </row>
    <row r="121" spans="1:30" x14ac:dyDescent="0.25">
      <c r="A121" s="9">
        <v>117</v>
      </c>
      <c r="B121" s="19">
        <v>0</v>
      </c>
      <c r="C121" s="10" t="s">
        <v>1335</v>
      </c>
      <c r="D121" s="43" t="s">
        <v>1336</v>
      </c>
      <c r="E121" s="48" t="s">
        <v>229</v>
      </c>
      <c r="F121" s="11"/>
      <c r="Y121" s="15">
        <f t="shared" si="2"/>
        <v>117</v>
      </c>
      <c r="Z121" s="15" t="b">
        <v>1</v>
      </c>
      <c r="AA121" s="15" t="str">
        <f t="shared" si="3"/>
        <v>IN_MACA</v>
      </c>
      <c r="AB121" s="16"/>
      <c r="AD121"/>
    </row>
    <row r="122" spans="1:30" x14ac:dyDescent="0.25">
      <c r="A122" s="9">
        <v>118</v>
      </c>
      <c r="B122" s="19">
        <v>0</v>
      </c>
      <c r="C122" s="10" t="s">
        <v>51</v>
      </c>
      <c r="D122" s="43" t="s">
        <v>1037</v>
      </c>
      <c r="E122" s="48" t="s">
        <v>229</v>
      </c>
      <c r="F122" s="11"/>
      <c r="Y122" s="15">
        <f t="shared" si="2"/>
        <v>118</v>
      </c>
      <c r="Z122" s="15" t="b">
        <v>1</v>
      </c>
      <c r="AA122" s="15" t="str">
        <f t="shared" si="3"/>
        <v>IN_CERTIFICADO</v>
      </c>
      <c r="AB122" s="16"/>
      <c r="AD122"/>
    </row>
    <row r="123" spans="1:30" x14ac:dyDescent="0.25">
      <c r="A123" s="9">
        <v>119</v>
      </c>
      <c r="B123" s="19">
        <v>0</v>
      </c>
      <c r="C123" s="10" t="s">
        <v>1537</v>
      </c>
      <c r="D123" s="43" t="s">
        <v>218</v>
      </c>
      <c r="E123" s="48" t="s">
        <v>218</v>
      </c>
      <c r="F123" s="11"/>
      <c r="Y123" s="15">
        <f t="shared" si="2"/>
        <v>119</v>
      </c>
      <c r="Z123" s="15" t="b">
        <v>1</v>
      </c>
      <c r="AA123" s="15" t="str">
        <f t="shared" si="3"/>
        <v>NO_ENT_CERTIFICACAO</v>
      </c>
      <c r="AB123" s="16"/>
      <c r="AD123"/>
    </row>
    <row r="124" spans="1:30" x14ac:dyDescent="0.25">
      <c r="A124" s="9">
        <v>120</v>
      </c>
      <c r="B124" s="19">
        <v>0</v>
      </c>
      <c r="C124" s="10" t="s">
        <v>1538</v>
      </c>
      <c r="D124" s="43" t="s">
        <v>218</v>
      </c>
      <c r="E124" s="48" t="s">
        <v>218</v>
      </c>
      <c r="F124" s="11"/>
      <c r="Y124" s="15">
        <f t="shared" si="2"/>
        <v>120</v>
      </c>
      <c r="Z124" s="15" t="b">
        <v>1</v>
      </c>
      <c r="AA124" s="15" t="str">
        <f t="shared" si="3"/>
        <v>CO_UF_ENT_CERTIFICACAO</v>
      </c>
      <c r="AB124" s="16"/>
      <c r="AD124"/>
    </row>
    <row r="125" spans="1:30" x14ac:dyDescent="0.25">
      <c r="A125" s="9">
        <v>121</v>
      </c>
      <c r="B125" s="19">
        <v>0</v>
      </c>
      <c r="C125" s="10" t="s">
        <v>1555</v>
      </c>
      <c r="D125" s="43" t="s">
        <v>218</v>
      </c>
      <c r="E125" s="48" t="s">
        <v>218</v>
      </c>
      <c r="F125" s="11"/>
      <c r="Y125" s="15">
        <f t="shared" si="2"/>
        <v>121</v>
      </c>
      <c r="Z125" s="15" t="b">
        <v>1</v>
      </c>
      <c r="AA125" s="15" t="str">
        <f t="shared" si="3"/>
        <v>SG_UF_ENT_CERTIFICACAO</v>
      </c>
      <c r="AB125" s="16"/>
      <c r="AD125"/>
    </row>
    <row r="126" spans="1:30" x14ac:dyDescent="0.25">
      <c r="A126" s="9">
        <v>122</v>
      </c>
      <c r="B126" s="19">
        <v>0</v>
      </c>
      <c r="C126" s="10" t="s">
        <v>1486</v>
      </c>
      <c r="D126" s="43" t="s">
        <v>218</v>
      </c>
      <c r="E126" s="48" t="s">
        <v>218</v>
      </c>
      <c r="F126" s="11"/>
      <c r="Y126" s="15">
        <f t="shared" si="2"/>
        <v>122</v>
      </c>
      <c r="Z126" s="15" t="b">
        <v>1</v>
      </c>
      <c r="AA126" s="15" t="str">
        <f t="shared" si="3"/>
        <v>IN_ISENTO</v>
      </c>
      <c r="AB126" s="16"/>
      <c r="AD126"/>
    </row>
    <row r="127" spans="1:30" x14ac:dyDescent="0.25">
      <c r="A127" s="9">
        <v>123</v>
      </c>
      <c r="B127" s="19">
        <v>0</v>
      </c>
      <c r="C127" s="10" t="s">
        <v>1487</v>
      </c>
      <c r="D127" s="43" t="s">
        <v>218</v>
      </c>
      <c r="E127" s="48" t="s">
        <v>218</v>
      </c>
      <c r="F127" s="11"/>
      <c r="Y127" s="15">
        <f t="shared" si="2"/>
        <v>123</v>
      </c>
      <c r="Z127" s="15" t="b">
        <v>1</v>
      </c>
      <c r="AA127" s="15" t="str">
        <f t="shared" si="3"/>
        <v>CO_CONFIRMACAO_INSCRICAO</v>
      </c>
      <c r="AB127" s="16"/>
      <c r="AD127"/>
    </row>
    <row r="128" spans="1:30" x14ac:dyDescent="0.25">
      <c r="A128" s="9">
        <v>124</v>
      </c>
      <c r="B128" s="19">
        <v>0</v>
      </c>
      <c r="C128" s="10" t="s">
        <v>1488</v>
      </c>
      <c r="D128" s="43" t="s">
        <v>218</v>
      </c>
      <c r="E128" s="48" t="s">
        <v>218</v>
      </c>
      <c r="F128" s="11"/>
      <c r="Y128" s="15">
        <f t="shared" si="2"/>
        <v>124</v>
      </c>
      <c r="Z128" s="15" t="b">
        <v>1</v>
      </c>
      <c r="AA128" s="15" t="str">
        <f t="shared" si="3"/>
        <v>IN_PROVA_VIDEOLIBRAS</v>
      </c>
      <c r="AB128" s="16"/>
      <c r="AD128"/>
    </row>
    <row r="129" spans="1:30" x14ac:dyDescent="0.25">
      <c r="A129" s="9">
        <v>125</v>
      </c>
      <c r="B129" s="19">
        <v>0</v>
      </c>
      <c r="C129" s="10" t="s">
        <v>1489</v>
      </c>
      <c r="D129" s="43" t="s">
        <v>218</v>
      </c>
      <c r="E129" s="48" t="s">
        <v>218</v>
      </c>
      <c r="F129" s="11"/>
      <c r="Y129" s="15">
        <f t="shared" si="2"/>
        <v>125</v>
      </c>
      <c r="Z129" s="15" t="b">
        <v>1</v>
      </c>
      <c r="AA129" s="15" t="str">
        <f t="shared" si="3"/>
        <v>IN_TEMPO_ADICIONAL</v>
      </c>
      <c r="AB129" s="16"/>
      <c r="AD129"/>
    </row>
    <row r="130" spans="1:30" x14ac:dyDescent="0.25">
      <c r="A130" s="9">
        <v>126</v>
      </c>
      <c r="B130" s="19">
        <v>0</v>
      </c>
      <c r="C130" s="10" t="s">
        <v>1490</v>
      </c>
      <c r="D130" s="43" t="s">
        <v>218</v>
      </c>
      <c r="E130" s="48" t="s">
        <v>218</v>
      </c>
      <c r="F130" s="11"/>
      <c r="Y130" s="15">
        <f t="shared" ref="Y130:Y180" si="4">A130</f>
        <v>126</v>
      </c>
      <c r="Z130" s="15" t="b">
        <v>1</v>
      </c>
      <c r="AA130" s="15" t="str">
        <f t="shared" ref="AA130:AA180" si="5" xml:space="preserve"> IF(Z130 = TRUE, C130, "")</f>
        <v>NO_COR_PROVA_CN</v>
      </c>
      <c r="AB130" s="16"/>
      <c r="AD130"/>
    </row>
    <row r="131" spans="1:30" x14ac:dyDescent="0.25">
      <c r="A131" s="9">
        <v>127</v>
      </c>
      <c r="B131" s="19">
        <v>0</v>
      </c>
      <c r="C131" s="10" t="s">
        <v>1491</v>
      </c>
      <c r="D131" s="43" t="s">
        <v>218</v>
      </c>
      <c r="E131" s="48" t="s">
        <v>218</v>
      </c>
      <c r="F131" s="11"/>
      <c r="Y131" s="15">
        <f t="shared" si="4"/>
        <v>127</v>
      </c>
      <c r="Z131" s="15" t="b">
        <v>1</v>
      </c>
      <c r="AA131" s="15" t="str">
        <f t="shared" si="5"/>
        <v>NO_COR_PROVA_CH</v>
      </c>
      <c r="AB131" s="16"/>
      <c r="AD131"/>
    </row>
    <row r="132" spans="1:30" x14ac:dyDescent="0.25">
      <c r="A132" s="9">
        <v>128</v>
      </c>
      <c r="B132" s="19">
        <v>0</v>
      </c>
      <c r="C132" s="10" t="s">
        <v>1492</v>
      </c>
      <c r="D132" s="43" t="s">
        <v>218</v>
      </c>
      <c r="E132" s="48" t="s">
        <v>218</v>
      </c>
      <c r="F132" s="11"/>
      <c r="Y132" s="15">
        <f t="shared" si="4"/>
        <v>128</v>
      </c>
      <c r="Z132" s="15" t="b">
        <v>1</v>
      </c>
      <c r="AA132" s="15" t="str">
        <f t="shared" si="5"/>
        <v>NO_COR_PROVA_LC</v>
      </c>
      <c r="AB132" s="16"/>
      <c r="AD132"/>
    </row>
    <row r="133" spans="1:30" x14ac:dyDescent="0.25">
      <c r="A133" s="9">
        <v>129</v>
      </c>
      <c r="B133" s="19">
        <v>0</v>
      </c>
      <c r="C133" s="10" t="s">
        <v>1493</v>
      </c>
      <c r="D133" s="43" t="s">
        <v>218</v>
      </c>
      <c r="E133" s="48" t="s">
        <v>218</v>
      </c>
      <c r="F133" s="11"/>
      <c r="Y133" s="15">
        <f t="shared" si="4"/>
        <v>129</v>
      </c>
      <c r="Z133" s="15" t="b">
        <v>1</v>
      </c>
      <c r="AA133" s="15" t="str">
        <f t="shared" si="5"/>
        <v>NO_COR_PROVA_MT</v>
      </c>
      <c r="AB133" s="16"/>
      <c r="AD133"/>
    </row>
    <row r="134" spans="1:30" x14ac:dyDescent="0.25">
      <c r="A134" s="9">
        <v>130</v>
      </c>
      <c r="B134" s="19">
        <v>0</v>
      </c>
      <c r="C134" s="10" t="s">
        <v>1498</v>
      </c>
      <c r="D134" s="43" t="s">
        <v>218</v>
      </c>
      <c r="E134" s="48" t="s">
        <v>218</v>
      </c>
      <c r="F134" s="11"/>
      <c r="Y134" s="15">
        <f t="shared" si="4"/>
        <v>130</v>
      </c>
      <c r="Z134" s="15" t="b">
        <v>1</v>
      </c>
      <c r="AA134" s="15" t="str">
        <f t="shared" si="5"/>
        <v>IN_PROVA_ADAPTADA_CN</v>
      </c>
      <c r="AB134" s="16"/>
      <c r="AD134"/>
    </row>
    <row r="135" spans="1:30" x14ac:dyDescent="0.25">
      <c r="A135" s="9">
        <v>131</v>
      </c>
      <c r="B135" s="19">
        <v>0</v>
      </c>
      <c r="C135" s="10" t="s">
        <v>1499</v>
      </c>
      <c r="D135" s="43" t="s">
        <v>218</v>
      </c>
      <c r="E135" s="48" t="s">
        <v>218</v>
      </c>
      <c r="F135" s="11"/>
      <c r="Y135" s="15">
        <f t="shared" si="4"/>
        <v>131</v>
      </c>
      <c r="Z135" s="15" t="b">
        <v>1</v>
      </c>
      <c r="AA135" s="15" t="str">
        <f t="shared" si="5"/>
        <v>IN_PROVA_ADAPTADA_CH</v>
      </c>
      <c r="AB135" s="16"/>
      <c r="AD135"/>
    </row>
    <row r="136" spans="1:30" x14ac:dyDescent="0.25">
      <c r="A136" s="9">
        <v>132</v>
      </c>
      <c r="B136" s="19">
        <v>0</v>
      </c>
      <c r="C136" s="10" t="s">
        <v>1500</v>
      </c>
      <c r="D136" s="43" t="s">
        <v>218</v>
      </c>
      <c r="E136" s="48" t="s">
        <v>218</v>
      </c>
      <c r="F136" s="11"/>
      <c r="Y136" s="15">
        <f t="shared" si="4"/>
        <v>132</v>
      </c>
      <c r="Z136" s="15" t="b">
        <v>1</v>
      </c>
      <c r="AA136" s="15" t="str">
        <f t="shared" si="5"/>
        <v>IN_PROVA_ADAPTADA_LC</v>
      </c>
      <c r="AB136" s="16"/>
      <c r="AD136"/>
    </row>
    <row r="137" spans="1:30" x14ac:dyDescent="0.25">
      <c r="A137" s="9">
        <v>133</v>
      </c>
      <c r="B137" s="19">
        <v>0</v>
      </c>
      <c r="C137" s="10" t="s">
        <v>1501</v>
      </c>
      <c r="D137" s="43" t="s">
        <v>218</v>
      </c>
      <c r="E137" s="48" t="s">
        <v>218</v>
      </c>
      <c r="F137" s="11"/>
      <c r="Y137" s="15">
        <f t="shared" si="4"/>
        <v>133</v>
      </c>
      <c r="Z137" s="15" t="b">
        <v>1</v>
      </c>
      <c r="AA137" s="15" t="str">
        <f t="shared" si="5"/>
        <v>IN_PROVA_ADAPTADA_MT</v>
      </c>
      <c r="AB137" s="16"/>
      <c r="AD137"/>
    </row>
    <row r="138" spans="1:30" x14ac:dyDescent="0.25">
      <c r="A138" s="9">
        <v>134</v>
      </c>
      <c r="B138" s="19">
        <v>0</v>
      </c>
      <c r="C138" s="10" t="s">
        <v>1502</v>
      </c>
      <c r="D138" s="43" t="s">
        <v>218</v>
      </c>
      <c r="E138" s="48" t="s">
        <v>218</v>
      </c>
      <c r="F138" s="11"/>
      <c r="Y138" s="15">
        <f t="shared" si="4"/>
        <v>134</v>
      </c>
      <c r="Z138" s="15" t="b">
        <v>1</v>
      </c>
      <c r="AA138" s="15" t="str">
        <f t="shared" si="5"/>
        <v>ACERTOS_CN</v>
      </c>
      <c r="AB138" s="16"/>
      <c r="AD138"/>
    </row>
    <row r="139" spans="1:30" x14ac:dyDescent="0.25">
      <c r="A139" s="9">
        <v>135</v>
      </c>
      <c r="B139" s="19">
        <v>0</v>
      </c>
      <c r="C139" s="10" t="s">
        <v>1503</v>
      </c>
      <c r="D139" s="43" t="s">
        <v>218</v>
      </c>
      <c r="E139" s="48" t="s">
        <v>218</v>
      </c>
      <c r="F139" s="11"/>
      <c r="Y139" s="15">
        <f t="shared" si="4"/>
        <v>135</v>
      </c>
      <c r="Z139" s="15" t="b">
        <v>1</v>
      </c>
      <c r="AA139" s="15" t="str">
        <f t="shared" si="5"/>
        <v>ACERTOS_CH</v>
      </c>
      <c r="AB139" s="16"/>
      <c r="AD139"/>
    </row>
    <row r="140" spans="1:30" x14ac:dyDescent="0.25">
      <c r="A140" s="9">
        <v>136</v>
      </c>
      <c r="B140" s="19">
        <v>0</v>
      </c>
      <c r="C140" s="10" t="s">
        <v>1504</v>
      </c>
      <c r="D140" s="43" t="s">
        <v>218</v>
      </c>
      <c r="E140" s="48" t="s">
        <v>218</v>
      </c>
      <c r="F140" s="11"/>
      <c r="Y140" s="15">
        <f t="shared" si="4"/>
        <v>136</v>
      </c>
      <c r="Z140" s="15" t="b">
        <v>1</v>
      </c>
      <c r="AA140" s="15" t="str">
        <f t="shared" si="5"/>
        <v>ACERTOS_LC</v>
      </c>
      <c r="AB140" s="16"/>
      <c r="AD140"/>
    </row>
    <row r="141" spans="1:30" x14ac:dyDescent="0.25">
      <c r="A141" s="9">
        <v>137</v>
      </c>
      <c r="B141" s="19">
        <v>0</v>
      </c>
      <c r="C141" s="10" t="s">
        <v>1505</v>
      </c>
      <c r="D141" s="43" t="s">
        <v>218</v>
      </c>
      <c r="E141" s="48" t="s">
        <v>218</v>
      </c>
      <c r="F141" s="11"/>
      <c r="Y141" s="15">
        <f t="shared" si="4"/>
        <v>137</v>
      </c>
      <c r="Z141" s="15" t="b">
        <v>1</v>
      </c>
      <c r="AA141" s="15" t="str">
        <f t="shared" si="5"/>
        <v>ACERTOS_MT</v>
      </c>
      <c r="AB141" s="16"/>
      <c r="AD141"/>
    </row>
    <row r="142" spans="1:30" x14ac:dyDescent="0.25">
      <c r="A142" s="9">
        <v>138</v>
      </c>
      <c r="B142" s="19">
        <v>0</v>
      </c>
      <c r="C142" s="10" t="s">
        <v>1506</v>
      </c>
      <c r="D142" s="43" t="s">
        <v>218</v>
      </c>
      <c r="E142" s="48" t="s">
        <v>218</v>
      </c>
      <c r="F142" s="11"/>
      <c r="Y142" s="15">
        <f t="shared" si="4"/>
        <v>138</v>
      </c>
      <c r="Z142" s="15" t="b">
        <v>1</v>
      </c>
      <c r="AA142" s="15" t="str">
        <f t="shared" si="5"/>
        <v>ERROS_CN</v>
      </c>
      <c r="AB142" s="16"/>
      <c r="AD142"/>
    </row>
    <row r="143" spans="1:30" x14ac:dyDescent="0.25">
      <c r="A143" s="9">
        <v>139</v>
      </c>
      <c r="B143" s="19">
        <v>0</v>
      </c>
      <c r="C143" s="10" t="s">
        <v>1507</v>
      </c>
      <c r="D143" s="43" t="s">
        <v>218</v>
      </c>
      <c r="E143" s="48" t="s">
        <v>218</v>
      </c>
      <c r="F143" s="11"/>
      <c r="Y143" s="15">
        <f t="shared" si="4"/>
        <v>139</v>
      </c>
      <c r="Z143" s="15" t="b">
        <v>1</v>
      </c>
      <c r="AA143" s="15" t="str">
        <f t="shared" si="5"/>
        <v>ERROS_CH</v>
      </c>
      <c r="AB143" s="16"/>
      <c r="AD143"/>
    </row>
    <row r="144" spans="1:30" x14ac:dyDescent="0.25">
      <c r="A144" s="9">
        <v>140</v>
      </c>
      <c r="B144" s="19">
        <v>0</v>
      </c>
      <c r="C144" s="10" t="s">
        <v>1508</v>
      </c>
      <c r="D144" s="43" t="s">
        <v>218</v>
      </c>
      <c r="E144" s="48" t="s">
        <v>218</v>
      </c>
      <c r="F144" s="11"/>
      <c r="Y144" s="15">
        <f t="shared" si="4"/>
        <v>140</v>
      </c>
      <c r="Z144" s="15" t="b">
        <v>1</v>
      </c>
      <c r="AA144" s="15" t="str">
        <f t="shared" si="5"/>
        <v>ERROS_LC</v>
      </c>
      <c r="AB144" s="16"/>
      <c r="AD144"/>
    </row>
    <row r="145" spans="1:30" x14ac:dyDescent="0.25">
      <c r="A145" s="9">
        <v>141</v>
      </c>
      <c r="B145" s="19">
        <v>0</v>
      </c>
      <c r="C145" s="10" t="s">
        <v>1509</v>
      </c>
      <c r="D145" s="43" t="s">
        <v>218</v>
      </c>
      <c r="E145" s="48" t="s">
        <v>218</v>
      </c>
      <c r="F145" s="11"/>
      <c r="Y145" s="15">
        <f t="shared" si="4"/>
        <v>141</v>
      </c>
      <c r="Z145" s="15" t="b">
        <v>1</v>
      </c>
      <c r="AA145" s="15" t="str">
        <f t="shared" si="5"/>
        <v>ERROS_MT</v>
      </c>
      <c r="AB145" s="16"/>
      <c r="AD145"/>
    </row>
    <row r="146" spans="1:30" x14ac:dyDescent="0.25">
      <c r="A146" s="9">
        <v>142</v>
      </c>
      <c r="B146" s="19">
        <v>0</v>
      </c>
      <c r="C146" s="10" t="s">
        <v>1510</v>
      </c>
      <c r="D146" s="43" t="s">
        <v>218</v>
      </c>
      <c r="E146" s="48" t="s">
        <v>218</v>
      </c>
      <c r="F146" s="11"/>
      <c r="Y146" s="15">
        <f t="shared" si="4"/>
        <v>142</v>
      </c>
      <c r="Z146" s="15" t="b">
        <v>1</v>
      </c>
      <c r="AA146" s="15" t="str">
        <f t="shared" si="5"/>
        <v>CO_MOTIVO_ELIMINACAO_DIA1</v>
      </c>
      <c r="AB146" s="16"/>
      <c r="AD146"/>
    </row>
    <row r="147" spans="1:30" x14ac:dyDescent="0.25">
      <c r="A147" s="9">
        <v>143</v>
      </c>
      <c r="B147" s="19">
        <v>0</v>
      </c>
      <c r="C147" s="10" t="s">
        <v>1511</v>
      </c>
      <c r="D147" s="43" t="s">
        <v>218</v>
      </c>
      <c r="E147" s="48" t="s">
        <v>218</v>
      </c>
      <c r="F147" s="11"/>
      <c r="Y147" s="15">
        <f t="shared" si="4"/>
        <v>143</v>
      </c>
      <c r="Z147" s="15" t="b">
        <v>1</v>
      </c>
      <c r="AA147" s="15" t="str">
        <f t="shared" si="5"/>
        <v>CO_MOTIVO_ELIMINACAO_DIA2</v>
      </c>
      <c r="AB147" s="16"/>
      <c r="AD147"/>
    </row>
    <row r="148" spans="1:30" x14ac:dyDescent="0.25">
      <c r="A148" s="9">
        <v>144</v>
      </c>
      <c r="B148" s="19">
        <v>0</v>
      </c>
      <c r="C148" s="10" t="s">
        <v>1512</v>
      </c>
      <c r="D148" s="43" t="s">
        <v>218</v>
      </c>
      <c r="E148" s="48" t="s">
        <v>218</v>
      </c>
      <c r="F148" s="11"/>
      <c r="Y148" s="15">
        <f t="shared" si="4"/>
        <v>144</v>
      </c>
      <c r="Z148" s="15" t="b">
        <v>1</v>
      </c>
      <c r="AA148" s="15" t="str">
        <f t="shared" si="5"/>
        <v>CO_TIPO_CORRECAO_RED</v>
      </c>
      <c r="AB148" s="16"/>
      <c r="AD148"/>
    </row>
    <row r="149" spans="1:30" x14ac:dyDescent="0.25">
      <c r="A149" s="9">
        <v>145</v>
      </c>
      <c r="B149" s="19">
        <v>0</v>
      </c>
      <c r="C149" s="10" t="s">
        <v>1513</v>
      </c>
      <c r="D149" s="43" t="s">
        <v>218</v>
      </c>
      <c r="E149" s="48" t="s">
        <v>218</v>
      </c>
      <c r="F149" s="11"/>
      <c r="Y149" s="15">
        <f t="shared" si="4"/>
        <v>145</v>
      </c>
      <c r="Z149" s="15" t="b">
        <v>1</v>
      </c>
      <c r="AA149" s="15" t="str">
        <f t="shared" si="5"/>
        <v>IN_FERE_DH</v>
      </c>
      <c r="AB149" s="16"/>
      <c r="AD149"/>
    </row>
    <row r="150" spans="1:30" x14ac:dyDescent="0.25">
      <c r="A150" s="9">
        <v>146</v>
      </c>
      <c r="B150" s="19">
        <v>0</v>
      </c>
      <c r="C150" s="10" t="s">
        <v>1494</v>
      </c>
      <c r="D150" s="43" t="s">
        <v>218</v>
      </c>
      <c r="E150" s="48" t="s">
        <v>218</v>
      </c>
      <c r="F150" s="11"/>
      <c r="Y150" s="15">
        <f t="shared" si="4"/>
        <v>146</v>
      </c>
      <c r="Z150" s="15" t="b">
        <v>1</v>
      </c>
      <c r="AA150" s="15" t="str">
        <f t="shared" si="5"/>
        <v>CO_MODELO_PROVA_CN</v>
      </c>
      <c r="AB150" s="16"/>
      <c r="AD150"/>
    </row>
    <row r="151" spans="1:30" x14ac:dyDescent="0.25">
      <c r="A151" s="9">
        <v>147</v>
      </c>
      <c r="B151" s="19">
        <v>0</v>
      </c>
      <c r="C151" s="10" t="s">
        <v>1495</v>
      </c>
      <c r="D151" s="43" t="s">
        <v>218</v>
      </c>
      <c r="E151" s="48" t="s">
        <v>218</v>
      </c>
      <c r="F151" s="11"/>
      <c r="Y151" s="15">
        <f t="shared" si="4"/>
        <v>147</v>
      </c>
      <c r="Z151" s="15" t="b">
        <v>1</v>
      </c>
      <c r="AA151" s="15" t="str">
        <f t="shared" si="5"/>
        <v>CO_MODELO_PROVA_CH</v>
      </c>
      <c r="AB151" s="16"/>
      <c r="AD151"/>
    </row>
    <row r="152" spans="1:30" x14ac:dyDescent="0.25">
      <c r="A152" s="9">
        <v>148</v>
      </c>
      <c r="B152" s="19">
        <v>0</v>
      </c>
      <c r="C152" s="10" t="s">
        <v>1496</v>
      </c>
      <c r="D152" s="43" t="s">
        <v>218</v>
      </c>
      <c r="E152" s="48" t="s">
        <v>218</v>
      </c>
      <c r="F152" s="11"/>
      <c r="Y152" s="15">
        <f t="shared" si="4"/>
        <v>148</v>
      </c>
      <c r="Z152" s="15" t="b">
        <v>1</v>
      </c>
      <c r="AA152" s="15" t="str">
        <f t="shared" si="5"/>
        <v>CO_MODELO_PROVA_LC</v>
      </c>
      <c r="AB152" s="16"/>
      <c r="AD152"/>
    </row>
    <row r="153" spans="1:30" x14ac:dyDescent="0.25">
      <c r="A153" s="9">
        <v>149</v>
      </c>
      <c r="B153" s="19">
        <v>0</v>
      </c>
      <c r="C153" s="10" t="s">
        <v>1497</v>
      </c>
      <c r="D153" s="43" t="s">
        <v>218</v>
      </c>
      <c r="E153" s="48" t="s">
        <v>218</v>
      </c>
      <c r="F153" s="11"/>
      <c r="Y153" s="15">
        <f t="shared" si="4"/>
        <v>149</v>
      </c>
      <c r="Z153" s="15" t="b">
        <v>1</v>
      </c>
      <c r="AA153" s="15" t="str">
        <f t="shared" si="5"/>
        <v>CO_MODELO_PROVA_MT</v>
      </c>
      <c r="AB153" s="16"/>
      <c r="AD153"/>
    </row>
    <row r="154" spans="1:30" ht="75" x14ac:dyDescent="0.25">
      <c r="A154" s="9">
        <v>150</v>
      </c>
      <c r="B154" s="19">
        <v>0</v>
      </c>
      <c r="C154" s="10" t="s">
        <v>297</v>
      </c>
      <c r="D154" s="43" t="s">
        <v>1391</v>
      </c>
      <c r="E154" s="48" t="s">
        <v>1392</v>
      </c>
      <c r="F154" s="11"/>
      <c r="Y154" s="15">
        <f t="shared" si="4"/>
        <v>150</v>
      </c>
      <c r="Z154" s="15" t="b">
        <v>1</v>
      </c>
      <c r="AA154" s="15" t="str">
        <f t="shared" si="5"/>
        <v>Q001</v>
      </c>
      <c r="AB154" s="16"/>
      <c r="AD154"/>
    </row>
    <row r="155" spans="1:30" ht="75" x14ac:dyDescent="0.25">
      <c r="A155" s="9">
        <v>151</v>
      </c>
      <c r="B155" s="19">
        <v>0</v>
      </c>
      <c r="C155" s="10" t="s">
        <v>300</v>
      </c>
      <c r="D155" s="43" t="s">
        <v>1393</v>
      </c>
      <c r="E155" s="48" t="s">
        <v>1392</v>
      </c>
      <c r="F155" s="11"/>
      <c r="Y155" s="15">
        <f t="shared" si="4"/>
        <v>151</v>
      </c>
      <c r="Z155" s="15" t="b">
        <v>1</v>
      </c>
      <c r="AA155" s="15" t="str">
        <f t="shared" si="5"/>
        <v>Q002</v>
      </c>
      <c r="AB155" s="16"/>
      <c r="AD155"/>
    </row>
    <row r="156" spans="1:30" ht="225" x14ac:dyDescent="0.25">
      <c r="A156" s="9">
        <v>152</v>
      </c>
      <c r="B156" s="19">
        <v>0</v>
      </c>
      <c r="C156" s="10" t="s">
        <v>303</v>
      </c>
      <c r="D156" s="43" t="s">
        <v>1394</v>
      </c>
      <c r="E156" s="48" t="s">
        <v>1514</v>
      </c>
      <c r="F156" s="11"/>
      <c r="Y156" s="15">
        <f t="shared" si="4"/>
        <v>152</v>
      </c>
      <c r="Z156" s="15" t="b">
        <v>1</v>
      </c>
      <c r="AA156" s="15" t="str">
        <f t="shared" si="5"/>
        <v>Q003</v>
      </c>
      <c r="AB156" s="16"/>
      <c r="AD156"/>
    </row>
    <row r="157" spans="1:30" ht="225" x14ac:dyDescent="0.25">
      <c r="A157" s="9">
        <v>153</v>
      </c>
      <c r="B157" s="19">
        <v>0</v>
      </c>
      <c r="C157" s="10" t="s">
        <v>306</v>
      </c>
      <c r="D157" s="43" t="s">
        <v>1396</v>
      </c>
      <c r="E157" s="48" t="s">
        <v>1515</v>
      </c>
      <c r="F157" s="11"/>
      <c r="Y157" s="15">
        <f t="shared" si="4"/>
        <v>153</v>
      </c>
      <c r="Z157" s="15" t="b">
        <v>1</v>
      </c>
      <c r="AA157" s="15" t="str">
        <f t="shared" si="5"/>
        <v>Q004</v>
      </c>
      <c r="AB157" s="16"/>
      <c r="AD157"/>
    </row>
    <row r="158" spans="1:30" ht="30" x14ac:dyDescent="0.25">
      <c r="A158" s="9">
        <v>154</v>
      </c>
      <c r="B158" s="19">
        <v>0</v>
      </c>
      <c r="C158" s="10" t="s">
        <v>309</v>
      </c>
      <c r="D158" s="43" t="s">
        <v>1398</v>
      </c>
      <c r="E158" s="48" t="s">
        <v>1516</v>
      </c>
      <c r="F158" s="11"/>
      <c r="Y158" s="15">
        <f t="shared" si="4"/>
        <v>154</v>
      </c>
      <c r="Z158" s="15" t="b">
        <v>1</v>
      </c>
      <c r="AA158" s="15" t="str">
        <f t="shared" si="5"/>
        <v>Q005</v>
      </c>
      <c r="AB158" s="16"/>
      <c r="AD158"/>
    </row>
    <row r="159" spans="1:30" ht="90" x14ac:dyDescent="0.25">
      <c r="A159" s="9">
        <v>155</v>
      </c>
      <c r="B159" s="19">
        <v>0</v>
      </c>
      <c r="C159" s="10" t="s">
        <v>312</v>
      </c>
      <c r="D159" s="43" t="s">
        <v>1184</v>
      </c>
      <c r="E159" s="48" t="s">
        <v>1556</v>
      </c>
      <c r="F159" s="11"/>
      <c r="Y159" s="15">
        <f t="shared" si="4"/>
        <v>155</v>
      </c>
      <c r="Z159" s="15" t="b">
        <v>1</v>
      </c>
      <c r="AA159" s="15" t="str">
        <f t="shared" si="5"/>
        <v>Q006</v>
      </c>
      <c r="AB159" s="16"/>
      <c r="AD159"/>
    </row>
    <row r="160" spans="1:30" ht="30" x14ac:dyDescent="0.25">
      <c r="A160" s="9">
        <v>156</v>
      </c>
      <c r="B160" s="19">
        <v>0</v>
      </c>
      <c r="C160" s="10" t="s">
        <v>315</v>
      </c>
      <c r="D160" s="43" t="s">
        <v>1401</v>
      </c>
      <c r="E160" s="48" t="s">
        <v>1402</v>
      </c>
      <c r="F160" s="11"/>
      <c r="Y160" s="15">
        <f t="shared" si="4"/>
        <v>156</v>
      </c>
      <c r="Z160" s="15" t="b">
        <v>1</v>
      </c>
      <c r="AA160" s="15" t="str">
        <f t="shared" si="5"/>
        <v>Q007</v>
      </c>
      <c r="AB160" s="16"/>
      <c r="AD160"/>
    </row>
    <row r="161" spans="1:30" x14ac:dyDescent="0.25">
      <c r="A161" s="9">
        <v>157</v>
      </c>
      <c r="B161" s="19">
        <v>0</v>
      </c>
      <c r="C161" s="10" t="s">
        <v>318</v>
      </c>
      <c r="D161" s="43" t="s">
        <v>1403</v>
      </c>
      <c r="E161" s="48" t="s">
        <v>1404</v>
      </c>
      <c r="F161" s="11"/>
      <c r="Y161" s="15">
        <f t="shared" si="4"/>
        <v>157</v>
      </c>
      <c r="Z161" s="15" t="b">
        <v>1</v>
      </c>
      <c r="AA161" s="15" t="str">
        <f t="shared" si="5"/>
        <v>Q008</v>
      </c>
      <c r="AB161" s="16"/>
      <c r="AD161"/>
    </row>
    <row r="162" spans="1:30" x14ac:dyDescent="0.25">
      <c r="A162" s="9">
        <v>158</v>
      </c>
      <c r="B162" s="19">
        <v>0</v>
      </c>
      <c r="C162" s="10" t="s">
        <v>321</v>
      </c>
      <c r="D162" s="43" t="s">
        <v>1405</v>
      </c>
      <c r="E162" s="48" t="s">
        <v>1404</v>
      </c>
      <c r="F162" s="11"/>
      <c r="Y162" s="15">
        <f t="shared" si="4"/>
        <v>158</v>
      </c>
      <c r="Z162" s="15" t="b">
        <v>1</v>
      </c>
      <c r="AA162" s="15" t="str">
        <f t="shared" si="5"/>
        <v>Q009</v>
      </c>
      <c r="AB162" s="16"/>
      <c r="AD162"/>
    </row>
    <row r="163" spans="1:30" x14ac:dyDescent="0.25">
      <c r="A163" s="9">
        <v>159</v>
      </c>
      <c r="B163" s="19">
        <v>0</v>
      </c>
      <c r="C163" s="10" t="s">
        <v>323</v>
      </c>
      <c r="D163" s="43" t="s">
        <v>1406</v>
      </c>
      <c r="E163" s="48" t="s">
        <v>1404</v>
      </c>
      <c r="F163" s="11"/>
      <c r="Y163" s="15">
        <f t="shared" si="4"/>
        <v>159</v>
      </c>
      <c r="Z163" s="15" t="b">
        <v>1</v>
      </c>
      <c r="AA163" s="15" t="str">
        <f t="shared" si="5"/>
        <v>Q010</v>
      </c>
      <c r="AB163" s="16"/>
      <c r="AD163"/>
    </row>
    <row r="164" spans="1:30" x14ac:dyDescent="0.25">
      <c r="A164" s="9">
        <v>160</v>
      </c>
      <c r="B164" s="19">
        <v>0</v>
      </c>
      <c r="C164" s="10" t="s">
        <v>325</v>
      </c>
      <c r="D164" s="43" t="s">
        <v>1407</v>
      </c>
      <c r="E164" s="48" t="s">
        <v>1408</v>
      </c>
      <c r="F164" s="11"/>
      <c r="Y164" s="15">
        <f t="shared" si="4"/>
        <v>160</v>
      </c>
      <c r="Z164" s="15" t="b">
        <v>1</v>
      </c>
      <c r="AA164" s="15" t="str">
        <f t="shared" si="5"/>
        <v>Q011</v>
      </c>
      <c r="AB164" s="16"/>
      <c r="AD164"/>
    </row>
    <row r="165" spans="1:30" x14ac:dyDescent="0.25">
      <c r="A165" s="9">
        <v>161</v>
      </c>
      <c r="B165" s="19">
        <v>0</v>
      </c>
      <c r="C165" s="10" t="s">
        <v>327</v>
      </c>
      <c r="D165" s="43" t="s">
        <v>1409</v>
      </c>
      <c r="E165" s="48" t="s">
        <v>1408</v>
      </c>
      <c r="F165" s="11"/>
      <c r="Y165" s="15">
        <f t="shared" si="4"/>
        <v>161</v>
      </c>
      <c r="Z165" s="15" t="b">
        <v>1</v>
      </c>
      <c r="AA165" s="15" t="str">
        <f t="shared" si="5"/>
        <v>Q012</v>
      </c>
      <c r="AB165" s="16"/>
      <c r="AD165"/>
    </row>
    <row r="166" spans="1:30" x14ac:dyDescent="0.25">
      <c r="A166" s="9">
        <v>162</v>
      </c>
      <c r="B166" s="19">
        <v>0</v>
      </c>
      <c r="C166" s="10" t="s">
        <v>329</v>
      </c>
      <c r="D166" s="43" t="s">
        <v>1410</v>
      </c>
      <c r="E166" s="48" t="s">
        <v>1404</v>
      </c>
      <c r="F166" s="11"/>
      <c r="Y166" s="15">
        <f t="shared" si="4"/>
        <v>162</v>
      </c>
      <c r="Z166" s="15" t="b">
        <v>1</v>
      </c>
      <c r="AA166" s="15" t="str">
        <f t="shared" si="5"/>
        <v>Q013</v>
      </c>
      <c r="AB166" s="16"/>
      <c r="AD166"/>
    </row>
    <row r="167" spans="1:30" x14ac:dyDescent="0.25">
      <c r="A167" s="9">
        <v>163</v>
      </c>
      <c r="B167" s="19">
        <v>0</v>
      </c>
      <c r="C167" s="10" t="s">
        <v>331</v>
      </c>
      <c r="D167" s="43" t="s">
        <v>1540</v>
      </c>
      <c r="E167" s="48" t="s">
        <v>1408</v>
      </c>
      <c r="F167" s="11"/>
      <c r="Y167" s="15">
        <f t="shared" si="4"/>
        <v>163</v>
      </c>
      <c r="Z167" s="15" t="b">
        <v>1</v>
      </c>
      <c r="AA167" s="15" t="str">
        <f t="shared" si="5"/>
        <v>Q014</v>
      </c>
      <c r="AB167" s="16"/>
      <c r="AD167"/>
    </row>
    <row r="168" spans="1:30" ht="30" x14ac:dyDescent="0.25">
      <c r="A168" s="9">
        <v>164</v>
      </c>
      <c r="B168" s="19">
        <v>0</v>
      </c>
      <c r="C168" s="10" t="s">
        <v>333</v>
      </c>
      <c r="D168" s="43" t="s">
        <v>1412</v>
      </c>
      <c r="E168" s="48" t="s">
        <v>1408</v>
      </c>
      <c r="F168" s="11"/>
      <c r="Y168" s="15">
        <f t="shared" si="4"/>
        <v>164</v>
      </c>
      <c r="Z168" s="15" t="b">
        <v>1</v>
      </c>
      <c r="AA168" s="15" t="str">
        <f t="shared" si="5"/>
        <v>Q015</v>
      </c>
      <c r="AB168" s="16"/>
      <c r="AD168"/>
    </row>
    <row r="169" spans="1:30" x14ac:dyDescent="0.25">
      <c r="A169" s="9">
        <v>165</v>
      </c>
      <c r="B169" s="19">
        <v>0</v>
      </c>
      <c r="C169" s="10" t="s">
        <v>336</v>
      </c>
      <c r="D169" s="43" t="s">
        <v>1413</v>
      </c>
      <c r="E169" s="48" t="s">
        <v>1404</v>
      </c>
      <c r="F169" s="11"/>
      <c r="Y169" s="15">
        <f t="shared" si="4"/>
        <v>165</v>
      </c>
      <c r="Z169" s="15" t="b">
        <v>1</v>
      </c>
      <c r="AA169" s="15" t="str">
        <f t="shared" si="5"/>
        <v>Q016</v>
      </c>
      <c r="AB169" s="16"/>
      <c r="AD169"/>
    </row>
    <row r="170" spans="1:30" x14ac:dyDescent="0.25">
      <c r="A170" s="9">
        <v>166</v>
      </c>
      <c r="B170" s="19">
        <v>0</v>
      </c>
      <c r="C170" s="10" t="s">
        <v>339</v>
      </c>
      <c r="D170" s="43" t="s">
        <v>1414</v>
      </c>
      <c r="E170" s="48" t="s">
        <v>1408</v>
      </c>
      <c r="F170" s="11"/>
      <c r="Y170" s="15">
        <f t="shared" si="4"/>
        <v>166</v>
      </c>
      <c r="Z170" s="15" t="b">
        <v>1</v>
      </c>
      <c r="AA170" s="15" t="str">
        <f t="shared" si="5"/>
        <v>Q017</v>
      </c>
      <c r="AB170" s="16"/>
      <c r="AD170"/>
    </row>
    <row r="171" spans="1:30" x14ac:dyDescent="0.25">
      <c r="A171" s="9">
        <v>167</v>
      </c>
      <c r="B171" s="19">
        <v>0</v>
      </c>
      <c r="C171" s="10" t="s">
        <v>342</v>
      </c>
      <c r="D171" s="43" t="s">
        <v>1415</v>
      </c>
      <c r="E171" s="48" t="s">
        <v>1416</v>
      </c>
      <c r="F171" s="11"/>
      <c r="Y171" s="15">
        <f t="shared" si="4"/>
        <v>167</v>
      </c>
      <c r="Z171" s="15" t="b">
        <v>1</v>
      </c>
      <c r="AA171" s="15" t="str">
        <f t="shared" si="5"/>
        <v>Q018</v>
      </c>
      <c r="AB171" s="16"/>
      <c r="AD171"/>
    </row>
    <row r="172" spans="1:30" x14ac:dyDescent="0.25">
      <c r="A172" s="9">
        <v>168</v>
      </c>
      <c r="B172" s="19">
        <v>0</v>
      </c>
      <c r="C172" s="10" t="s">
        <v>344</v>
      </c>
      <c r="D172" s="43" t="s">
        <v>1417</v>
      </c>
      <c r="E172" s="48" t="s">
        <v>1408</v>
      </c>
      <c r="F172" s="11"/>
      <c r="Y172" s="15">
        <f t="shared" si="4"/>
        <v>168</v>
      </c>
      <c r="Z172" s="15" t="b">
        <v>1</v>
      </c>
      <c r="AA172" s="15" t="str">
        <f t="shared" si="5"/>
        <v>Q019</v>
      </c>
      <c r="AB172" s="16"/>
      <c r="AD172"/>
    </row>
    <row r="173" spans="1:30" x14ac:dyDescent="0.25">
      <c r="A173" s="9">
        <v>169</v>
      </c>
      <c r="B173" s="19">
        <v>0</v>
      </c>
      <c r="C173" s="10" t="s">
        <v>347</v>
      </c>
      <c r="D173" s="43" t="s">
        <v>1418</v>
      </c>
      <c r="E173" s="48" t="s">
        <v>1416</v>
      </c>
      <c r="F173" s="11"/>
      <c r="Y173" s="15">
        <f t="shared" si="4"/>
        <v>169</v>
      </c>
      <c r="Z173" s="15" t="b">
        <v>1</v>
      </c>
      <c r="AA173" s="15" t="str">
        <f t="shared" si="5"/>
        <v>Q020</v>
      </c>
      <c r="AB173" s="16"/>
      <c r="AD173"/>
    </row>
    <row r="174" spans="1:30" x14ac:dyDescent="0.25">
      <c r="A174" s="9">
        <v>170</v>
      </c>
      <c r="B174" s="19">
        <v>0</v>
      </c>
      <c r="C174" s="10" t="s">
        <v>350</v>
      </c>
      <c r="D174" s="43" t="s">
        <v>1419</v>
      </c>
      <c r="E174" s="48" t="s">
        <v>1416</v>
      </c>
      <c r="F174" s="11"/>
      <c r="Y174" s="15">
        <f t="shared" si="4"/>
        <v>170</v>
      </c>
      <c r="Z174" s="15" t="b">
        <v>1</v>
      </c>
      <c r="AA174" s="15" t="str">
        <f t="shared" si="5"/>
        <v>Q021</v>
      </c>
      <c r="AB174" s="16"/>
      <c r="AD174"/>
    </row>
    <row r="175" spans="1:30" x14ac:dyDescent="0.25">
      <c r="A175" s="9">
        <v>171</v>
      </c>
      <c r="B175" s="19">
        <v>0</v>
      </c>
      <c r="C175" s="10" t="s">
        <v>353</v>
      </c>
      <c r="D175" s="43" t="s">
        <v>1420</v>
      </c>
      <c r="E175" s="48" t="s">
        <v>1404</v>
      </c>
      <c r="F175" s="11"/>
      <c r="Y175" s="15">
        <f t="shared" si="4"/>
        <v>171</v>
      </c>
      <c r="Z175" s="15" t="b">
        <v>1</v>
      </c>
      <c r="AA175" s="15" t="str">
        <f t="shared" si="5"/>
        <v>Q022</v>
      </c>
      <c r="AB175" s="16"/>
      <c r="AD175"/>
    </row>
    <row r="176" spans="1:30" x14ac:dyDescent="0.25">
      <c r="A176" s="9">
        <v>172</v>
      </c>
      <c r="B176" s="19">
        <v>0</v>
      </c>
      <c r="C176" s="10" t="s">
        <v>356</v>
      </c>
      <c r="D176" s="43" t="s">
        <v>1421</v>
      </c>
      <c r="E176" s="48" t="s">
        <v>1416</v>
      </c>
      <c r="F176" s="11"/>
      <c r="Y176" s="15">
        <f t="shared" si="4"/>
        <v>172</v>
      </c>
      <c r="Z176" s="15" t="b">
        <v>1</v>
      </c>
      <c r="AA176" s="15" t="str">
        <f t="shared" si="5"/>
        <v>Q023</v>
      </c>
      <c r="AB176" s="16"/>
      <c r="AD176"/>
    </row>
    <row r="177" spans="1:30" x14ac:dyDescent="0.25">
      <c r="A177" s="9">
        <v>173</v>
      </c>
      <c r="B177" s="19">
        <v>0</v>
      </c>
      <c r="C177" s="10" t="s">
        <v>358</v>
      </c>
      <c r="D177" s="43" t="s">
        <v>1422</v>
      </c>
      <c r="E177" s="48" t="s">
        <v>1404</v>
      </c>
      <c r="F177" s="11"/>
      <c r="Y177" s="15">
        <f t="shared" si="4"/>
        <v>173</v>
      </c>
      <c r="Z177" s="15" t="b">
        <v>1</v>
      </c>
      <c r="AA177" s="15" t="str">
        <f t="shared" si="5"/>
        <v>Q024</v>
      </c>
      <c r="AB177" s="16"/>
      <c r="AD177"/>
    </row>
    <row r="178" spans="1:30" x14ac:dyDescent="0.25">
      <c r="A178" s="9">
        <v>174</v>
      </c>
      <c r="B178" s="19">
        <v>0</v>
      </c>
      <c r="C178" s="10" t="s">
        <v>360</v>
      </c>
      <c r="D178" s="43" t="s">
        <v>1423</v>
      </c>
      <c r="E178" s="48" t="s">
        <v>1416</v>
      </c>
      <c r="F178" s="11"/>
      <c r="Y178" s="15">
        <f t="shared" si="4"/>
        <v>174</v>
      </c>
      <c r="Z178" s="15" t="b">
        <v>1</v>
      </c>
      <c r="AA178" s="15" t="str">
        <f t="shared" si="5"/>
        <v>Q025</v>
      </c>
      <c r="AB178" s="16"/>
      <c r="AD178"/>
    </row>
    <row r="179" spans="1:30" ht="30" x14ac:dyDescent="0.25">
      <c r="A179" s="9">
        <v>175</v>
      </c>
      <c r="B179" s="19">
        <v>0</v>
      </c>
      <c r="C179" s="10" t="s">
        <v>362</v>
      </c>
      <c r="D179" s="43" t="s">
        <v>1449</v>
      </c>
      <c r="E179" s="48" t="s">
        <v>1557</v>
      </c>
      <c r="F179" s="11"/>
      <c r="Y179" s="15">
        <f t="shared" si="4"/>
        <v>175</v>
      </c>
      <c r="Z179" s="15" t="b">
        <v>1</v>
      </c>
      <c r="AA179" s="15" t="str">
        <f t="shared" si="5"/>
        <v>Q026</v>
      </c>
      <c r="AB179" s="16"/>
      <c r="AD179"/>
    </row>
    <row r="180" spans="1:30" ht="60" x14ac:dyDescent="0.25">
      <c r="A180" s="9">
        <v>176</v>
      </c>
      <c r="B180" s="19">
        <v>0</v>
      </c>
      <c r="C180" s="10" t="s">
        <v>364</v>
      </c>
      <c r="D180" s="43" t="s">
        <v>1451</v>
      </c>
      <c r="E180" s="48" t="s">
        <v>1558</v>
      </c>
      <c r="F180" s="11"/>
      <c r="Y180" s="15">
        <f t="shared" si="4"/>
        <v>176</v>
      </c>
      <c r="Z180" s="15" t="b">
        <v>1</v>
      </c>
      <c r="AA180" s="15" t="str">
        <f t="shared" si="5"/>
        <v>Q027</v>
      </c>
      <c r="AB180" s="16"/>
      <c r="AD180"/>
    </row>
  </sheetData>
  <autoFilter ref="A4:F5" xr:uid="{E2F8AB5A-A92C-4125-B449-831453E924BB}"/>
  <conditionalFormatting sqref="B5:B180">
    <cfRule type="cellIs" dxfId="6" priority="435" operator="equal">
      <formula>"SIM"</formula>
    </cfRule>
  </conditionalFormatting>
  <dataValidations count="1">
    <dataValidation type="list" allowBlank="1" showInputMessage="1" showErrorMessage="1" sqref="B5:B180" xr:uid="{F90E2F67-0883-4940-8160-908D7E769E2F}">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36" id="{21BF2A95-3E8D-4C8A-B047-0026B21A8AA4}">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37" id="{DD416EA7-1137-45DD-ACEF-A35257CDDFD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B5:B180</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540A4-4EB8-40D8-BD81-23984DBB463D}">
  <sheetPr codeName="Planilha11"/>
  <dimension ref="A1:AD134"/>
  <sheetViews>
    <sheetView zoomScale="90" zoomScaleNormal="90" workbookViewId="0">
      <pane ySplit="4" topLeftCell="A124" activePane="bottomLeft" state="frozen"/>
      <selection pane="bottomLeft" activeCell="A124" sqref="A124"/>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8" width="9.140625" customWidth="1"/>
    <col min="9" max="9" width="32" customWidth="1"/>
    <col min="10"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170</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1559</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1560</v>
      </c>
      <c r="F12" s="11"/>
      <c r="Y12" s="15">
        <f t="shared" si="0"/>
        <v>8</v>
      </c>
      <c r="Z12" s="15" t="b">
        <v>1</v>
      </c>
      <c r="AA12" s="15" t="str">
        <f t="shared" si="1"/>
        <v>TP_ESTADO_CIVIL</v>
      </c>
      <c r="AB12" s="16"/>
      <c r="AD12"/>
    </row>
    <row r="13" spans="1:30" x14ac:dyDescent="0.25">
      <c r="A13" s="9">
        <v>9</v>
      </c>
      <c r="B13" s="19">
        <v>0</v>
      </c>
      <c r="C13" s="10" t="s">
        <v>34</v>
      </c>
      <c r="D13" s="43" t="s">
        <v>54</v>
      </c>
      <c r="E13" s="48" t="s">
        <v>942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x14ac:dyDescent="0.25">
      <c r="A15" s="9">
        <v>11</v>
      </c>
      <c r="B15" s="19">
        <v>0</v>
      </c>
      <c r="C15" s="10" t="s">
        <v>261</v>
      </c>
      <c r="D15" s="43" t="s">
        <v>1230</v>
      </c>
      <c r="E15" s="48" t="s">
        <v>218</v>
      </c>
      <c r="F15" s="11"/>
      <c r="Y15" s="15">
        <f t="shared" si="0"/>
        <v>11</v>
      </c>
      <c r="Z15" s="15" t="b">
        <v>1</v>
      </c>
      <c r="AA15" s="15" t="str">
        <f t="shared" si="1"/>
        <v>CO_MUNICIPIO_NASCIMENTO</v>
      </c>
      <c r="AB15" s="16"/>
      <c r="AD15"/>
    </row>
    <row r="16" spans="1:30" x14ac:dyDescent="0.25">
      <c r="A16" s="9">
        <v>12</v>
      </c>
      <c r="B16" s="19">
        <v>0</v>
      </c>
      <c r="C16" s="10" t="s">
        <v>263</v>
      </c>
      <c r="D16" s="43" t="s">
        <v>264</v>
      </c>
      <c r="E16" s="48" t="s">
        <v>218</v>
      </c>
      <c r="F16" s="11"/>
      <c r="Y16" s="15">
        <f t="shared" si="0"/>
        <v>12</v>
      </c>
      <c r="Z16" s="15" t="b">
        <v>1</v>
      </c>
      <c r="AA16" s="15" t="str">
        <f t="shared" si="1"/>
        <v>CO_UF_NASCIMENTO</v>
      </c>
      <c r="AB16" s="16"/>
      <c r="AD16"/>
    </row>
    <row r="17" spans="1:30" ht="30" x14ac:dyDescent="0.25">
      <c r="A17" s="9">
        <v>13</v>
      </c>
      <c r="B17" s="19">
        <v>0</v>
      </c>
      <c r="C17" s="10" t="s">
        <v>1317</v>
      </c>
      <c r="D17" s="43" t="s">
        <v>1033</v>
      </c>
      <c r="E17" s="48" t="s">
        <v>1561</v>
      </c>
      <c r="F17" s="11"/>
      <c r="Y17" s="15">
        <f t="shared" si="0"/>
        <v>13</v>
      </c>
      <c r="Z17" s="15" t="b">
        <v>1</v>
      </c>
      <c r="AA17" s="15" t="str">
        <f t="shared" si="1"/>
        <v>TP_ST_CONCLUSAO</v>
      </c>
      <c r="AB17" s="16"/>
      <c r="AD17"/>
    </row>
    <row r="18" spans="1:30" ht="30" x14ac:dyDescent="0.25">
      <c r="A18" s="9">
        <v>14</v>
      </c>
      <c r="B18" s="19">
        <v>0</v>
      </c>
      <c r="C18" s="10" t="s">
        <v>1319</v>
      </c>
      <c r="D18" s="43" t="s">
        <v>118</v>
      </c>
      <c r="E18" s="48" t="s">
        <v>1562</v>
      </c>
      <c r="F18" s="11"/>
      <c r="Y18" s="15">
        <f t="shared" si="0"/>
        <v>14</v>
      </c>
      <c r="Z18" s="15" t="b">
        <v>1</v>
      </c>
      <c r="AA18" s="15" t="str">
        <f t="shared" si="1"/>
        <v>TP_ANO_CONCLUIU</v>
      </c>
      <c r="AB18" s="16"/>
      <c r="AD18"/>
    </row>
    <row r="19" spans="1:30" x14ac:dyDescent="0.25">
      <c r="A19" s="9">
        <v>15</v>
      </c>
      <c r="B19" s="19">
        <v>0</v>
      </c>
      <c r="C19" s="10" t="s">
        <v>227</v>
      </c>
      <c r="D19" s="43" t="s">
        <v>1172</v>
      </c>
      <c r="E19" s="48" t="s">
        <v>1321</v>
      </c>
      <c r="F19" s="11"/>
      <c r="Y19" s="15">
        <f t="shared" si="0"/>
        <v>15</v>
      </c>
      <c r="Z19" s="15" t="b">
        <v>1</v>
      </c>
      <c r="AA19" s="15" t="str">
        <f t="shared" si="1"/>
        <v>TP_ENSINO</v>
      </c>
      <c r="AB19" s="16"/>
      <c r="AD19"/>
    </row>
    <row r="20" spans="1:30" x14ac:dyDescent="0.25">
      <c r="A20" s="9">
        <v>16</v>
      </c>
      <c r="B20" s="19">
        <v>0</v>
      </c>
      <c r="C20" s="10" t="s">
        <v>1315</v>
      </c>
      <c r="D20" s="43" t="s">
        <v>1316</v>
      </c>
      <c r="E20" s="48" t="s">
        <v>229</v>
      </c>
      <c r="F20" s="11"/>
      <c r="Y20" s="15">
        <f t="shared" si="0"/>
        <v>16</v>
      </c>
      <c r="Z20" s="15" t="b">
        <v>1</v>
      </c>
      <c r="AA20" s="15" t="str">
        <f t="shared" si="1"/>
        <v>IN_TREINEIRO</v>
      </c>
      <c r="AB20" s="16"/>
      <c r="AD20"/>
    </row>
    <row r="21" spans="1:30" x14ac:dyDescent="0.25">
      <c r="A21" s="9">
        <v>17</v>
      </c>
      <c r="B21" s="19">
        <v>0</v>
      </c>
      <c r="C21" s="10" t="s">
        <v>235</v>
      </c>
      <c r="D21" s="43" t="s">
        <v>1048</v>
      </c>
      <c r="E21" s="48" t="s">
        <v>218</v>
      </c>
      <c r="F21" s="11"/>
      <c r="Y21" s="15">
        <f t="shared" si="0"/>
        <v>17</v>
      </c>
      <c r="Z21" s="15" t="b">
        <v>1</v>
      </c>
      <c r="AA21" s="15" t="str">
        <f t="shared" si="1"/>
        <v>CO_ESCOLA</v>
      </c>
      <c r="AB21" s="16"/>
      <c r="AD21"/>
    </row>
    <row r="22" spans="1:30" x14ac:dyDescent="0.25">
      <c r="A22" s="9">
        <v>18</v>
      </c>
      <c r="B22" s="19">
        <v>0</v>
      </c>
      <c r="C22" s="10" t="s">
        <v>255</v>
      </c>
      <c r="D22" s="43" t="s">
        <v>1226</v>
      </c>
      <c r="E22" s="48" t="s">
        <v>218</v>
      </c>
      <c r="F22" s="11"/>
      <c r="Y22" s="15">
        <f t="shared" si="0"/>
        <v>18</v>
      </c>
      <c r="Z22" s="15" t="b">
        <v>1</v>
      </c>
      <c r="AA22" s="15" t="str">
        <f t="shared" si="1"/>
        <v>CO_MUNICIPIO_ESCOLA</v>
      </c>
      <c r="AB22" s="16"/>
      <c r="AD22"/>
    </row>
    <row r="23" spans="1:30" x14ac:dyDescent="0.25">
      <c r="A23" s="9">
        <v>19</v>
      </c>
      <c r="B23" s="19">
        <v>0</v>
      </c>
      <c r="C23" s="10" t="s">
        <v>257</v>
      </c>
      <c r="D23" s="43" t="s">
        <v>109</v>
      </c>
      <c r="E23" s="48" t="s">
        <v>218</v>
      </c>
      <c r="F23" s="11"/>
      <c r="Y23" s="15">
        <f t="shared" si="0"/>
        <v>19</v>
      </c>
      <c r="Z23" s="15" t="b">
        <v>1</v>
      </c>
      <c r="AA23" s="15" t="str">
        <f t="shared" si="1"/>
        <v>CO_UF_ESC</v>
      </c>
      <c r="AB23" s="16"/>
      <c r="AD23"/>
    </row>
    <row r="24" spans="1:30" x14ac:dyDescent="0.25">
      <c r="A24" s="9">
        <v>20</v>
      </c>
      <c r="B24" s="19">
        <v>0</v>
      </c>
      <c r="C24" s="10" t="s">
        <v>236</v>
      </c>
      <c r="D24" s="43" t="s">
        <v>1053</v>
      </c>
      <c r="E24" s="48" t="s">
        <v>237</v>
      </c>
      <c r="F24" s="11"/>
      <c r="Y24" s="15">
        <f t="shared" si="0"/>
        <v>20</v>
      </c>
      <c r="Z24" s="15" t="b">
        <v>1</v>
      </c>
      <c r="AA24" s="15" t="str">
        <f t="shared" si="1"/>
        <v>TP_DEPENDENCIA_ADM_ESCOLA</v>
      </c>
      <c r="AB24" s="16"/>
      <c r="AD24"/>
    </row>
    <row r="25" spans="1:30" x14ac:dyDescent="0.25">
      <c r="A25" s="9">
        <v>21</v>
      </c>
      <c r="B25" s="19">
        <v>0</v>
      </c>
      <c r="C25" s="10" t="s">
        <v>238</v>
      </c>
      <c r="D25" s="43" t="s">
        <v>1055</v>
      </c>
      <c r="E25" s="48" t="s">
        <v>239</v>
      </c>
      <c r="F25" s="11"/>
      <c r="Y25" s="15">
        <f t="shared" si="0"/>
        <v>21</v>
      </c>
      <c r="Z25" s="15" t="b">
        <v>1</v>
      </c>
      <c r="AA25" s="15" t="str">
        <f t="shared" si="1"/>
        <v>TP_LOCALIZACAO_ESCOLA</v>
      </c>
      <c r="AB25" s="16"/>
      <c r="AD25"/>
    </row>
    <row r="26" spans="1:30" x14ac:dyDescent="0.25">
      <c r="A26" s="9">
        <v>22</v>
      </c>
      <c r="B26" s="19">
        <v>0</v>
      </c>
      <c r="C26" s="10" t="s">
        <v>240</v>
      </c>
      <c r="D26" s="43" t="s">
        <v>1057</v>
      </c>
      <c r="E26" s="48" t="s">
        <v>1527</v>
      </c>
      <c r="F26" s="11"/>
      <c r="Y26" s="15">
        <f t="shared" si="0"/>
        <v>22</v>
      </c>
      <c r="Z26" s="15" t="b">
        <v>1</v>
      </c>
      <c r="AA26" s="15" t="str">
        <f t="shared" si="1"/>
        <v>TP_SIT_FUNC_ESCOLA</v>
      </c>
      <c r="AB26" s="16"/>
      <c r="AD26"/>
    </row>
    <row r="27" spans="1:30" x14ac:dyDescent="0.25">
      <c r="A27" s="9">
        <v>23</v>
      </c>
      <c r="B27" s="19">
        <v>0</v>
      </c>
      <c r="C27" s="10" t="s">
        <v>9</v>
      </c>
      <c r="D27" s="43" t="s">
        <v>265</v>
      </c>
      <c r="E27" s="48" t="s">
        <v>229</v>
      </c>
      <c r="F27" s="11"/>
      <c r="Y27" s="15">
        <f t="shared" si="0"/>
        <v>23</v>
      </c>
      <c r="Z27" s="15" t="b">
        <v>1</v>
      </c>
      <c r="AA27" s="15" t="str">
        <f t="shared" si="1"/>
        <v>IN_BAIXA_VISAO</v>
      </c>
      <c r="AB27" s="16"/>
      <c r="AD27"/>
    </row>
    <row r="28" spans="1:30" x14ac:dyDescent="0.25">
      <c r="A28" s="9">
        <v>24</v>
      </c>
      <c r="B28" s="19">
        <v>0</v>
      </c>
      <c r="C28" s="10" t="s">
        <v>10</v>
      </c>
      <c r="D28" s="43" t="s">
        <v>266</v>
      </c>
      <c r="E28" s="48" t="s">
        <v>229</v>
      </c>
      <c r="F28" s="11"/>
      <c r="Y28" s="15">
        <f t="shared" si="0"/>
        <v>24</v>
      </c>
      <c r="Z28" s="15" t="b">
        <v>1</v>
      </c>
      <c r="AA28" s="15" t="str">
        <f t="shared" si="1"/>
        <v>IN_CEGUEIRA</v>
      </c>
      <c r="AB28" s="16"/>
      <c r="AD28"/>
    </row>
    <row r="29" spans="1:30" x14ac:dyDescent="0.25">
      <c r="A29" s="9">
        <v>25</v>
      </c>
      <c r="B29" s="19">
        <v>0</v>
      </c>
      <c r="C29" s="10" t="s">
        <v>11</v>
      </c>
      <c r="D29" s="43" t="s">
        <v>267</v>
      </c>
      <c r="E29" s="48" t="s">
        <v>229</v>
      </c>
      <c r="F29" s="11"/>
      <c r="Y29" s="15">
        <f t="shared" si="0"/>
        <v>25</v>
      </c>
      <c r="Z29" s="15" t="b">
        <v>1</v>
      </c>
      <c r="AA29" s="15" t="str">
        <f t="shared" si="1"/>
        <v>IN_SURDEZ</v>
      </c>
      <c r="AB29" s="16"/>
      <c r="AD29"/>
    </row>
    <row r="30" spans="1:30" x14ac:dyDescent="0.25">
      <c r="A30" s="9">
        <v>26</v>
      </c>
      <c r="B30" s="19">
        <v>0</v>
      </c>
      <c r="C30" s="10" t="s">
        <v>12</v>
      </c>
      <c r="D30" s="43" t="s">
        <v>268</v>
      </c>
      <c r="E30" s="48" t="s">
        <v>229</v>
      </c>
      <c r="F30" s="11"/>
      <c r="Y30" s="15">
        <f t="shared" si="0"/>
        <v>26</v>
      </c>
      <c r="Z30" s="15" t="b">
        <v>1</v>
      </c>
      <c r="AA30" s="15" t="str">
        <f t="shared" si="1"/>
        <v>IN_DEFICIENCIA_AUDITIVA</v>
      </c>
      <c r="AB30" s="16"/>
      <c r="AD30"/>
    </row>
    <row r="31" spans="1:30" x14ac:dyDescent="0.25">
      <c r="A31" s="9">
        <v>27</v>
      </c>
      <c r="B31" s="19">
        <v>0</v>
      </c>
      <c r="C31" s="10" t="s">
        <v>13</v>
      </c>
      <c r="D31" s="43" t="s">
        <v>269</v>
      </c>
      <c r="E31" s="48" t="s">
        <v>229</v>
      </c>
      <c r="F31" s="11"/>
      <c r="Y31" s="15">
        <f t="shared" si="0"/>
        <v>27</v>
      </c>
      <c r="Z31" s="15" t="b">
        <v>1</v>
      </c>
      <c r="AA31" s="15" t="str">
        <f t="shared" si="1"/>
        <v>IN_SURDO_CEGUEIRA</v>
      </c>
      <c r="AB31" s="16"/>
      <c r="AD31"/>
    </row>
    <row r="32" spans="1:30" x14ac:dyDescent="0.25">
      <c r="A32" s="9">
        <v>28</v>
      </c>
      <c r="B32" s="19">
        <v>0</v>
      </c>
      <c r="C32" s="10" t="s">
        <v>14</v>
      </c>
      <c r="D32" s="43" t="s">
        <v>270</v>
      </c>
      <c r="E32" s="48" t="s">
        <v>229</v>
      </c>
      <c r="F32" s="11"/>
      <c r="Y32" s="15">
        <f t="shared" si="0"/>
        <v>28</v>
      </c>
      <c r="Z32" s="15" t="b">
        <v>1</v>
      </c>
      <c r="AA32" s="15" t="str">
        <f t="shared" si="1"/>
        <v>IN_DEFICIENCIA_FISICA</v>
      </c>
      <c r="AB32" s="16"/>
      <c r="AD32"/>
    </row>
    <row r="33" spans="1:30" x14ac:dyDescent="0.25">
      <c r="A33" s="9">
        <v>29</v>
      </c>
      <c r="B33" s="19">
        <v>0</v>
      </c>
      <c r="C33" s="10" t="s">
        <v>15</v>
      </c>
      <c r="D33" s="43" t="s">
        <v>271</v>
      </c>
      <c r="E33" s="48" t="s">
        <v>229</v>
      </c>
      <c r="F33" s="11"/>
      <c r="Y33" s="15">
        <f t="shared" si="0"/>
        <v>29</v>
      </c>
      <c r="Z33" s="15" t="b">
        <v>1</v>
      </c>
      <c r="AA33" s="15" t="str">
        <f t="shared" si="1"/>
        <v>IN_DEFICIENCIA_MENTAL</v>
      </c>
      <c r="AB33" s="16"/>
      <c r="AD33"/>
    </row>
    <row r="34" spans="1:30" x14ac:dyDescent="0.25">
      <c r="A34" s="9">
        <v>30</v>
      </c>
      <c r="B34" s="19">
        <v>0</v>
      </c>
      <c r="C34" s="10" t="s">
        <v>16</v>
      </c>
      <c r="D34" s="43" t="s">
        <v>272</v>
      </c>
      <c r="E34" s="48" t="s">
        <v>229</v>
      </c>
      <c r="F34" s="11"/>
      <c r="Y34" s="15">
        <f t="shared" si="0"/>
        <v>30</v>
      </c>
      <c r="Z34" s="15" t="b">
        <v>1</v>
      </c>
      <c r="AA34" s="15" t="str">
        <f t="shared" si="1"/>
        <v>IN_DEFICIT_ATENCAO</v>
      </c>
      <c r="AB34" s="16"/>
      <c r="AD34"/>
    </row>
    <row r="35" spans="1:30" x14ac:dyDescent="0.25">
      <c r="A35" s="9">
        <v>31</v>
      </c>
      <c r="B35" s="19">
        <v>0</v>
      </c>
      <c r="C35" s="10" t="s">
        <v>17</v>
      </c>
      <c r="D35" s="43" t="s">
        <v>273</v>
      </c>
      <c r="E35" s="48" t="s">
        <v>229</v>
      </c>
      <c r="F35" s="11"/>
      <c r="Y35" s="15">
        <f t="shared" si="0"/>
        <v>31</v>
      </c>
      <c r="Z35" s="15" t="b">
        <v>1</v>
      </c>
      <c r="AA35" s="15" t="str">
        <f t="shared" si="1"/>
        <v>IN_DISLEXIA</v>
      </c>
      <c r="AB35" s="16"/>
      <c r="AD35"/>
    </row>
    <row r="36" spans="1:30" x14ac:dyDescent="0.25">
      <c r="A36" s="9">
        <v>32</v>
      </c>
      <c r="B36" s="19">
        <v>0</v>
      </c>
      <c r="C36" s="10" t="s">
        <v>1323</v>
      </c>
      <c r="D36" s="43" t="s">
        <v>1324</v>
      </c>
      <c r="E36" s="48" t="s">
        <v>229</v>
      </c>
      <c r="F36" s="11"/>
      <c r="Y36" s="15">
        <f t="shared" si="0"/>
        <v>32</v>
      </c>
      <c r="Z36" s="15" t="b">
        <v>1</v>
      </c>
      <c r="AA36" s="15" t="str">
        <f t="shared" si="1"/>
        <v>IN_DISCALCULIA</v>
      </c>
      <c r="AB36" s="16"/>
      <c r="AD36"/>
    </row>
    <row r="37" spans="1:30" x14ac:dyDescent="0.25">
      <c r="A37" s="9">
        <v>33</v>
      </c>
      <c r="B37" s="19">
        <v>0</v>
      </c>
      <c r="C37" s="10" t="s">
        <v>21</v>
      </c>
      <c r="D37" s="43" t="s">
        <v>277</v>
      </c>
      <c r="E37" s="48" t="s">
        <v>229</v>
      </c>
      <c r="F37" s="11"/>
      <c r="Y37" s="15">
        <f t="shared" si="0"/>
        <v>33</v>
      </c>
      <c r="Z37" s="15" t="b">
        <v>1</v>
      </c>
      <c r="AA37" s="15" t="str">
        <f t="shared" si="1"/>
        <v>IN_AUTISMO</v>
      </c>
      <c r="AB37" s="16"/>
      <c r="AD37"/>
    </row>
    <row r="38" spans="1:30" x14ac:dyDescent="0.25">
      <c r="A38" s="9">
        <v>34</v>
      </c>
      <c r="B38" s="19">
        <v>0</v>
      </c>
      <c r="C38" s="10" t="s">
        <v>1325</v>
      </c>
      <c r="D38" s="43" t="s">
        <v>1326</v>
      </c>
      <c r="E38" s="48" t="s">
        <v>229</v>
      </c>
      <c r="F38" s="11"/>
      <c r="Y38" s="15">
        <f t="shared" si="0"/>
        <v>34</v>
      </c>
      <c r="Z38" s="15" t="b">
        <v>1</v>
      </c>
      <c r="AA38" s="15" t="str">
        <f t="shared" si="1"/>
        <v>IN_VISAO_MONOCULAR</v>
      </c>
      <c r="AB38" s="16"/>
      <c r="AD38"/>
    </row>
    <row r="39" spans="1:30" x14ac:dyDescent="0.25">
      <c r="A39" s="9">
        <v>35</v>
      </c>
      <c r="B39" s="19">
        <v>0</v>
      </c>
      <c r="C39" s="10" t="s">
        <v>1327</v>
      </c>
      <c r="D39" s="43" t="s">
        <v>1328</v>
      </c>
      <c r="E39" s="48" t="s">
        <v>229</v>
      </c>
      <c r="F39" s="11"/>
      <c r="Y39" s="15">
        <f t="shared" si="0"/>
        <v>35</v>
      </c>
      <c r="Z39" s="15" t="b">
        <v>1</v>
      </c>
      <c r="AA39" s="15" t="str">
        <f t="shared" si="1"/>
        <v>IN_OUTRA_DEF</v>
      </c>
      <c r="AB39" s="16"/>
      <c r="AD39"/>
    </row>
    <row r="40" spans="1:30" x14ac:dyDescent="0.25">
      <c r="A40" s="9">
        <v>36</v>
      </c>
      <c r="B40" s="19">
        <v>0</v>
      </c>
      <c r="C40" s="10" t="s">
        <v>18</v>
      </c>
      <c r="D40" s="43" t="s">
        <v>274</v>
      </c>
      <c r="E40" s="48" t="s">
        <v>229</v>
      </c>
      <c r="F40" s="11"/>
      <c r="Y40" s="15">
        <f t="shared" si="0"/>
        <v>36</v>
      </c>
      <c r="Z40" s="15" t="b">
        <v>1</v>
      </c>
      <c r="AA40" s="15" t="str">
        <f t="shared" si="1"/>
        <v>IN_GESTANTE</v>
      </c>
      <c r="AB40" s="16"/>
      <c r="AD40"/>
    </row>
    <row r="41" spans="1:30" x14ac:dyDescent="0.25">
      <c r="A41" s="9">
        <v>37</v>
      </c>
      <c r="B41" s="19">
        <v>0</v>
      </c>
      <c r="C41" s="10" t="s">
        <v>19</v>
      </c>
      <c r="D41" s="43" t="s">
        <v>275</v>
      </c>
      <c r="E41" s="48" t="s">
        <v>229</v>
      </c>
      <c r="F41" s="11"/>
      <c r="Y41" s="15">
        <f t="shared" si="0"/>
        <v>37</v>
      </c>
      <c r="Z41" s="15" t="b">
        <v>1</v>
      </c>
      <c r="AA41" s="15" t="str">
        <f t="shared" si="1"/>
        <v>IN_LACTANTE</v>
      </c>
      <c r="AB41" s="16"/>
      <c r="AD41"/>
    </row>
    <row r="42" spans="1:30" x14ac:dyDescent="0.25">
      <c r="A42" s="9">
        <v>38</v>
      </c>
      <c r="B42" s="19">
        <v>0</v>
      </c>
      <c r="C42" s="10" t="s">
        <v>20</v>
      </c>
      <c r="D42" s="43" t="s">
        <v>276</v>
      </c>
      <c r="E42" s="48" t="s">
        <v>229</v>
      </c>
      <c r="F42" s="11"/>
      <c r="Y42" s="15">
        <f t="shared" si="0"/>
        <v>38</v>
      </c>
      <c r="Z42" s="15" t="b">
        <v>1</v>
      </c>
      <c r="AA42" s="15" t="str">
        <f t="shared" si="1"/>
        <v>IN_IDOSO</v>
      </c>
      <c r="AB42" s="16"/>
      <c r="AD42"/>
    </row>
    <row r="43" spans="1:30" x14ac:dyDescent="0.25">
      <c r="A43" s="9">
        <v>39</v>
      </c>
      <c r="B43" s="19">
        <v>0</v>
      </c>
      <c r="C43" s="10" t="s">
        <v>233</v>
      </c>
      <c r="D43" s="43" t="s">
        <v>234</v>
      </c>
      <c r="E43" s="48" t="s">
        <v>229</v>
      </c>
      <c r="F43" s="11"/>
      <c r="Y43" s="15">
        <f t="shared" si="0"/>
        <v>39</v>
      </c>
      <c r="Z43" s="15" t="b">
        <v>1</v>
      </c>
      <c r="AA43" s="15" t="str">
        <f t="shared" si="1"/>
        <v>IN_CLASSE_HOSPITALAR</v>
      </c>
      <c r="AB43" s="16"/>
      <c r="AD43"/>
    </row>
    <row r="44" spans="1:30" x14ac:dyDescent="0.25">
      <c r="A44" s="9">
        <v>40</v>
      </c>
      <c r="B44" s="19">
        <v>0</v>
      </c>
      <c r="C44" s="10" t="s">
        <v>1329</v>
      </c>
      <c r="D44" s="43" t="s">
        <v>1330</v>
      </c>
      <c r="E44" s="48" t="s">
        <v>229</v>
      </c>
      <c r="F44" s="11"/>
      <c r="Y44" s="15">
        <f t="shared" si="0"/>
        <v>40</v>
      </c>
      <c r="Z44" s="15" t="b">
        <v>1</v>
      </c>
      <c r="AA44" s="15" t="str">
        <f t="shared" si="1"/>
        <v>IN_SEM_RECURSO</v>
      </c>
      <c r="AB44" s="16"/>
      <c r="AD44"/>
    </row>
    <row r="45" spans="1:30" x14ac:dyDescent="0.25">
      <c r="A45" s="9">
        <v>41</v>
      </c>
      <c r="B45" s="19">
        <v>0</v>
      </c>
      <c r="C45" s="10" t="s">
        <v>22</v>
      </c>
      <c r="D45" s="43" t="s">
        <v>1038</v>
      </c>
      <c r="E45" s="48" t="s">
        <v>229</v>
      </c>
      <c r="F45" s="11"/>
      <c r="Y45" s="15">
        <f t="shared" si="0"/>
        <v>41</v>
      </c>
      <c r="Z45" s="15" t="b">
        <v>1</v>
      </c>
      <c r="AA45" s="15" t="str">
        <f t="shared" si="1"/>
        <v>IN_BRAILLE</v>
      </c>
      <c r="AB45" s="16"/>
      <c r="AD45"/>
    </row>
    <row r="46" spans="1:30" x14ac:dyDescent="0.25">
      <c r="A46" s="9">
        <v>42</v>
      </c>
      <c r="B46" s="19">
        <v>0</v>
      </c>
      <c r="C46" s="10" t="s">
        <v>23</v>
      </c>
      <c r="D46" s="43" t="s">
        <v>1563</v>
      </c>
      <c r="E46" s="48" t="s">
        <v>229</v>
      </c>
      <c r="F46" s="11"/>
      <c r="Y46" s="15">
        <f t="shared" si="0"/>
        <v>42</v>
      </c>
      <c r="Z46" s="15" t="b">
        <v>1</v>
      </c>
      <c r="AA46" s="15" t="str">
        <f t="shared" si="1"/>
        <v>IN_AMPLIADA_24</v>
      </c>
      <c r="AB46" s="16"/>
      <c r="AD46"/>
    </row>
    <row r="47" spans="1:30" x14ac:dyDescent="0.25">
      <c r="A47" s="9">
        <v>43</v>
      </c>
      <c r="B47" s="19">
        <v>0</v>
      </c>
      <c r="C47" s="10" t="s">
        <v>24</v>
      </c>
      <c r="D47" s="43" t="s">
        <v>1564</v>
      </c>
      <c r="E47" s="48" t="s">
        <v>229</v>
      </c>
      <c r="F47" s="11"/>
      <c r="Y47" s="15">
        <f t="shared" si="0"/>
        <v>43</v>
      </c>
      <c r="Z47" s="15" t="b">
        <v>1</v>
      </c>
      <c r="AA47" s="15" t="str">
        <f t="shared" si="1"/>
        <v>IN_AMPLIADA_18</v>
      </c>
      <c r="AB47" s="16"/>
      <c r="AD47"/>
    </row>
    <row r="48" spans="1:30" x14ac:dyDescent="0.25">
      <c r="A48" s="9">
        <v>44</v>
      </c>
      <c r="B48" s="19">
        <v>0</v>
      </c>
      <c r="C48" s="10" t="s">
        <v>25</v>
      </c>
      <c r="D48" s="43" t="s">
        <v>1565</v>
      </c>
      <c r="E48" s="48" t="s">
        <v>229</v>
      </c>
      <c r="F48" s="11"/>
      <c r="Y48" s="15">
        <f t="shared" si="0"/>
        <v>44</v>
      </c>
      <c r="Z48" s="15" t="b">
        <v>1</v>
      </c>
      <c r="AA48" s="15" t="str">
        <f t="shared" si="1"/>
        <v>IN_LEDOR</v>
      </c>
      <c r="AB48" s="16"/>
      <c r="AD48"/>
    </row>
    <row r="49" spans="1:30" x14ac:dyDescent="0.25">
      <c r="A49" s="9">
        <v>45</v>
      </c>
      <c r="B49" s="19">
        <v>0</v>
      </c>
      <c r="C49" s="10" t="s">
        <v>36</v>
      </c>
      <c r="D49" s="43" t="s">
        <v>1042</v>
      </c>
      <c r="E49" s="48" t="s">
        <v>229</v>
      </c>
      <c r="F49" s="11"/>
      <c r="Y49" s="15">
        <f t="shared" si="0"/>
        <v>45</v>
      </c>
      <c r="Z49" s="15" t="b">
        <v>1</v>
      </c>
      <c r="AA49" s="15" t="str">
        <f t="shared" si="1"/>
        <v>IN_ACESSO</v>
      </c>
      <c r="AB49" s="16"/>
      <c r="AD49"/>
    </row>
    <row r="50" spans="1:30" x14ac:dyDescent="0.25">
      <c r="A50" s="9">
        <v>46</v>
      </c>
      <c r="B50" s="19">
        <v>0</v>
      </c>
      <c r="C50" s="10" t="s">
        <v>26</v>
      </c>
      <c r="D50" s="43" t="s">
        <v>1464</v>
      </c>
      <c r="E50" s="48" t="s">
        <v>229</v>
      </c>
      <c r="F50" s="11"/>
      <c r="Y50" s="15">
        <f t="shared" si="0"/>
        <v>46</v>
      </c>
      <c r="Z50" s="15" t="b">
        <v>1</v>
      </c>
      <c r="AA50" s="15" t="str">
        <f t="shared" si="1"/>
        <v>IN_TRANSCRICAO</v>
      </c>
      <c r="AB50" s="16"/>
      <c r="AD50"/>
    </row>
    <row r="51" spans="1:30" x14ac:dyDescent="0.25">
      <c r="A51" s="9">
        <v>47</v>
      </c>
      <c r="B51" s="19">
        <v>0</v>
      </c>
      <c r="C51" s="10" t="s">
        <v>27</v>
      </c>
      <c r="D51" s="43" t="s">
        <v>1465</v>
      </c>
      <c r="E51" s="48" t="s">
        <v>229</v>
      </c>
      <c r="F51" s="11"/>
      <c r="Y51" s="15">
        <f t="shared" si="0"/>
        <v>47</v>
      </c>
      <c r="Z51" s="15" t="b">
        <v>1</v>
      </c>
      <c r="AA51" s="15" t="str">
        <f t="shared" si="1"/>
        <v>IN_LIBRAS</v>
      </c>
      <c r="AB51" s="16"/>
      <c r="AD51"/>
    </row>
    <row r="52" spans="1:30" x14ac:dyDescent="0.25">
      <c r="A52" s="9">
        <v>48</v>
      </c>
      <c r="B52" s="19">
        <v>0</v>
      </c>
      <c r="C52" s="10" t="s">
        <v>1489</v>
      </c>
      <c r="D52" s="43" t="s">
        <v>1536</v>
      </c>
      <c r="E52" s="48" t="s">
        <v>229</v>
      </c>
      <c r="F52" s="11"/>
      <c r="Y52" s="15">
        <f t="shared" si="0"/>
        <v>48</v>
      </c>
      <c r="Z52" s="15" t="b">
        <v>1</v>
      </c>
      <c r="AA52" s="15" t="str">
        <f t="shared" si="1"/>
        <v>IN_TEMPO_ADICIONAL</v>
      </c>
      <c r="AB52" s="16"/>
      <c r="AD52"/>
    </row>
    <row r="53" spans="1:30" x14ac:dyDescent="0.25">
      <c r="A53" s="9">
        <v>49</v>
      </c>
      <c r="B53" s="19">
        <v>0</v>
      </c>
      <c r="C53" s="10" t="s">
        <v>28</v>
      </c>
      <c r="D53" s="43" t="s">
        <v>279</v>
      </c>
      <c r="E53" s="48" t="s">
        <v>229</v>
      </c>
      <c r="F53" s="11"/>
      <c r="Y53" s="15">
        <f t="shared" si="0"/>
        <v>49</v>
      </c>
      <c r="Z53" s="15" t="b">
        <v>1</v>
      </c>
      <c r="AA53" s="15" t="str">
        <f t="shared" si="1"/>
        <v>IN_LEITURA_LABIAL</v>
      </c>
      <c r="AB53" s="16"/>
      <c r="AD53"/>
    </row>
    <row r="54" spans="1:30" x14ac:dyDescent="0.25">
      <c r="A54" s="9">
        <v>50</v>
      </c>
      <c r="B54" s="19">
        <v>0</v>
      </c>
      <c r="C54" s="10" t="s">
        <v>29</v>
      </c>
      <c r="D54" s="43" t="s">
        <v>280</v>
      </c>
      <c r="E54" s="48" t="s">
        <v>229</v>
      </c>
      <c r="F54" s="11"/>
      <c r="Y54" s="15">
        <f t="shared" si="0"/>
        <v>50</v>
      </c>
      <c r="Z54" s="15" t="b">
        <v>1</v>
      </c>
      <c r="AA54" s="15" t="str">
        <f t="shared" si="1"/>
        <v>IN_MESA_CADEIRA_RODAS</v>
      </c>
      <c r="AB54" s="16"/>
      <c r="AD54"/>
    </row>
    <row r="55" spans="1:30" x14ac:dyDescent="0.25">
      <c r="A55" s="9">
        <v>51</v>
      </c>
      <c r="B55" s="19">
        <v>0</v>
      </c>
      <c r="C55" s="10" t="s">
        <v>30</v>
      </c>
      <c r="D55" s="43" t="s">
        <v>281</v>
      </c>
      <c r="E55" s="48" t="s">
        <v>229</v>
      </c>
      <c r="F55" s="11"/>
      <c r="Y55" s="15">
        <f t="shared" si="0"/>
        <v>51</v>
      </c>
      <c r="Z55" s="15" t="b">
        <v>1</v>
      </c>
      <c r="AA55" s="15" t="str">
        <f t="shared" si="1"/>
        <v>IN_MESA_CADEIRA_SEPARADA</v>
      </c>
      <c r="AB55" s="16"/>
      <c r="AD55"/>
    </row>
    <row r="56" spans="1:30" x14ac:dyDescent="0.25">
      <c r="A56" s="9">
        <v>52</v>
      </c>
      <c r="B56" s="19">
        <v>0</v>
      </c>
      <c r="C56" s="10" t="s">
        <v>31</v>
      </c>
      <c r="D56" s="43" t="s">
        <v>1566</v>
      </c>
      <c r="E56" s="48" t="s">
        <v>229</v>
      </c>
      <c r="F56" s="11"/>
      <c r="Y56" s="15">
        <f t="shared" si="0"/>
        <v>52</v>
      </c>
      <c r="Z56" s="15" t="b">
        <v>1</v>
      </c>
      <c r="AA56" s="15" t="str">
        <f t="shared" si="1"/>
        <v>IN_APOIO_PERNA</v>
      </c>
      <c r="AB56" s="16"/>
      <c r="AD56"/>
    </row>
    <row r="57" spans="1:30" x14ac:dyDescent="0.25">
      <c r="A57" s="9">
        <v>53</v>
      </c>
      <c r="B57" s="19">
        <v>0</v>
      </c>
      <c r="C57" s="10" t="s">
        <v>32</v>
      </c>
      <c r="D57" s="43" t="s">
        <v>146</v>
      </c>
      <c r="E57" s="48" t="s">
        <v>229</v>
      </c>
      <c r="F57" s="11"/>
      <c r="Y57" s="15">
        <f t="shared" si="0"/>
        <v>53</v>
      </c>
      <c r="Z57" s="15" t="b">
        <v>1</v>
      </c>
      <c r="AA57" s="15" t="str">
        <f t="shared" si="1"/>
        <v>IN_GUIA_INTERPRETE</v>
      </c>
      <c r="AB57" s="16"/>
      <c r="AD57"/>
    </row>
    <row r="58" spans="1:30" x14ac:dyDescent="0.25">
      <c r="A58" s="9">
        <v>54</v>
      </c>
      <c r="B58" s="19">
        <v>0</v>
      </c>
      <c r="C58" s="10" t="s">
        <v>1337</v>
      </c>
      <c r="D58" s="43" t="s">
        <v>1338</v>
      </c>
      <c r="E58" s="48" t="s">
        <v>229</v>
      </c>
      <c r="F58" s="11"/>
      <c r="Y58" s="15">
        <f t="shared" si="0"/>
        <v>54</v>
      </c>
      <c r="Z58" s="15" t="b">
        <v>1</v>
      </c>
      <c r="AA58" s="15" t="str">
        <f t="shared" si="1"/>
        <v>IN_COMPUTADOR</v>
      </c>
      <c r="AB58" s="16"/>
      <c r="AD58"/>
    </row>
    <row r="59" spans="1:30" x14ac:dyDescent="0.25">
      <c r="A59" s="9">
        <v>55</v>
      </c>
      <c r="B59" s="19">
        <v>0</v>
      </c>
      <c r="C59" s="10" t="s">
        <v>1339</v>
      </c>
      <c r="D59" s="43" t="s">
        <v>1340</v>
      </c>
      <c r="E59" s="48" t="s">
        <v>229</v>
      </c>
      <c r="F59" s="11"/>
      <c r="Y59" s="15">
        <f t="shared" si="0"/>
        <v>55</v>
      </c>
      <c r="Z59" s="15" t="b">
        <v>1</v>
      </c>
      <c r="AA59" s="15" t="str">
        <f t="shared" si="1"/>
        <v>IN_CADEIRA_ESPECIAL</v>
      </c>
      <c r="AB59" s="16"/>
      <c r="AD59"/>
    </row>
    <row r="60" spans="1:30" x14ac:dyDescent="0.25">
      <c r="A60" s="9">
        <v>56</v>
      </c>
      <c r="B60" s="19">
        <v>0</v>
      </c>
      <c r="C60" s="10" t="s">
        <v>1341</v>
      </c>
      <c r="D60" s="43" t="s">
        <v>1342</v>
      </c>
      <c r="E60" s="48" t="s">
        <v>229</v>
      </c>
      <c r="F60" s="11"/>
      <c r="Y60" s="15">
        <f t="shared" si="0"/>
        <v>56</v>
      </c>
      <c r="Z60" s="15" t="b">
        <v>1</v>
      </c>
      <c r="AA60" s="15" t="str">
        <f t="shared" si="1"/>
        <v>IN_CADEIRA_CANHOTO</v>
      </c>
      <c r="AB60" s="16"/>
      <c r="AD60"/>
    </row>
    <row r="61" spans="1:30" x14ac:dyDescent="0.25">
      <c r="A61" s="9">
        <v>57</v>
      </c>
      <c r="B61" s="19">
        <v>0</v>
      </c>
      <c r="C61" s="10" t="s">
        <v>1343</v>
      </c>
      <c r="D61" s="43" t="s">
        <v>1344</v>
      </c>
      <c r="E61" s="48" t="s">
        <v>229</v>
      </c>
      <c r="F61" s="11"/>
      <c r="Y61" s="15">
        <f t="shared" si="0"/>
        <v>57</v>
      </c>
      <c r="Z61" s="15" t="b">
        <v>1</v>
      </c>
      <c r="AA61" s="15" t="str">
        <f t="shared" si="1"/>
        <v>IN_CADEIRA_ACOLCHOADA</v>
      </c>
      <c r="AB61" s="16"/>
      <c r="AD61"/>
    </row>
    <row r="62" spans="1:30" x14ac:dyDescent="0.25">
      <c r="A62" s="9">
        <v>58</v>
      </c>
      <c r="B62" s="19">
        <v>0</v>
      </c>
      <c r="C62" s="10" t="s">
        <v>1345</v>
      </c>
      <c r="D62" s="43" t="s">
        <v>1346</v>
      </c>
      <c r="E62" s="48" t="s">
        <v>229</v>
      </c>
      <c r="F62" s="11"/>
      <c r="Y62" s="15">
        <f t="shared" si="0"/>
        <v>58</v>
      </c>
      <c r="Z62" s="15" t="b">
        <v>1</v>
      </c>
      <c r="AA62" s="15" t="str">
        <f t="shared" si="1"/>
        <v>IN_PROVA_DEITADO</v>
      </c>
      <c r="AB62" s="16"/>
      <c r="AD62"/>
    </row>
    <row r="63" spans="1:30" x14ac:dyDescent="0.25">
      <c r="A63" s="9">
        <v>59</v>
      </c>
      <c r="B63" s="19">
        <v>0</v>
      </c>
      <c r="C63" s="10" t="s">
        <v>1347</v>
      </c>
      <c r="D63" s="43" t="s">
        <v>1348</v>
      </c>
      <c r="E63" s="48" t="s">
        <v>229</v>
      </c>
      <c r="F63" s="11"/>
      <c r="Y63" s="15">
        <f t="shared" si="0"/>
        <v>59</v>
      </c>
      <c r="Z63" s="15" t="b">
        <v>1</v>
      </c>
      <c r="AA63" s="15" t="str">
        <f t="shared" si="1"/>
        <v>IN_MOBILIARIO_OBESO</v>
      </c>
      <c r="AB63" s="16"/>
      <c r="AD63"/>
    </row>
    <row r="64" spans="1:30" x14ac:dyDescent="0.25">
      <c r="A64" s="9">
        <v>60</v>
      </c>
      <c r="B64" s="19">
        <v>0</v>
      </c>
      <c r="C64" s="10" t="s">
        <v>1349</v>
      </c>
      <c r="D64" s="43" t="s">
        <v>1350</v>
      </c>
      <c r="E64" s="48" t="s">
        <v>229</v>
      </c>
      <c r="F64" s="11"/>
      <c r="Y64" s="15">
        <f t="shared" si="0"/>
        <v>60</v>
      </c>
      <c r="Z64" s="15" t="b">
        <v>1</v>
      </c>
      <c r="AA64" s="15" t="str">
        <f t="shared" si="1"/>
        <v>IN_LAMINA_OVERLAY</v>
      </c>
      <c r="AB64" s="16"/>
      <c r="AD64"/>
    </row>
    <row r="65" spans="1:30" x14ac:dyDescent="0.25">
      <c r="A65" s="9">
        <v>61</v>
      </c>
      <c r="B65" s="19">
        <v>0</v>
      </c>
      <c r="C65" s="10" t="s">
        <v>1351</v>
      </c>
      <c r="D65" s="43" t="s">
        <v>1352</v>
      </c>
      <c r="E65" s="48" t="s">
        <v>229</v>
      </c>
      <c r="F65" s="11"/>
      <c r="Y65" s="15">
        <f t="shared" si="0"/>
        <v>61</v>
      </c>
      <c r="Z65" s="15" t="b">
        <v>1</v>
      </c>
      <c r="AA65" s="15" t="str">
        <f t="shared" si="1"/>
        <v>IN_PROTETOR_AURICULAR</v>
      </c>
      <c r="AB65" s="16"/>
      <c r="AD65"/>
    </row>
    <row r="66" spans="1:30" x14ac:dyDescent="0.25">
      <c r="A66" s="9">
        <v>62</v>
      </c>
      <c r="B66" s="19">
        <v>0</v>
      </c>
      <c r="C66" s="10" t="s">
        <v>1353</v>
      </c>
      <c r="D66" s="43" t="s">
        <v>1354</v>
      </c>
      <c r="E66" s="48" t="s">
        <v>229</v>
      </c>
      <c r="F66" s="11"/>
      <c r="Y66" s="15">
        <f t="shared" si="0"/>
        <v>62</v>
      </c>
      <c r="Z66" s="15" t="b">
        <v>1</v>
      </c>
      <c r="AA66" s="15" t="str">
        <f t="shared" si="1"/>
        <v>IN_MEDIDOR_GLICOSE</v>
      </c>
      <c r="AB66" s="16"/>
      <c r="AD66"/>
    </row>
    <row r="67" spans="1:30" x14ac:dyDescent="0.25">
      <c r="A67" s="9">
        <v>63</v>
      </c>
      <c r="B67" s="19">
        <v>0</v>
      </c>
      <c r="C67" s="10" t="s">
        <v>1355</v>
      </c>
      <c r="D67" s="43" t="s">
        <v>1356</v>
      </c>
      <c r="E67" s="48" t="s">
        <v>229</v>
      </c>
      <c r="F67" s="11"/>
      <c r="Y67" s="15">
        <f t="shared" si="0"/>
        <v>63</v>
      </c>
      <c r="Z67" s="15" t="b">
        <v>1</v>
      </c>
      <c r="AA67" s="15" t="str">
        <f t="shared" si="1"/>
        <v>IN_MAQUINA_BRAILE</v>
      </c>
      <c r="AB67" s="16"/>
      <c r="AD67"/>
    </row>
    <row r="68" spans="1:30" x14ac:dyDescent="0.25">
      <c r="A68" s="9">
        <v>64</v>
      </c>
      <c r="B68" s="19">
        <v>0</v>
      </c>
      <c r="C68" s="10" t="s">
        <v>1357</v>
      </c>
      <c r="D68" s="43" t="s">
        <v>1358</v>
      </c>
      <c r="E68" s="48" t="s">
        <v>229</v>
      </c>
      <c r="F68" s="11"/>
      <c r="Y68" s="15">
        <f t="shared" ref="Y68:Y131" si="2">A68</f>
        <v>64</v>
      </c>
      <c r="Z68" s="15" t="b">
        <v>1</v>
      </c>
      <c r="AA68" s="15" t="str">
        <f t="shared" ref="AA68:AA131" si="3" xml:space="preserve"> IF(Z68 = TRUE, C68, "")</f>
        <v>IN_SOROBAN</v>
      </c>
      <c r="AB68" s="16"/>
      <c r="AD68"/>
    </row>
    <row r="69" spans="1:30" x14ac:dyDescent="0.25">
      <c r="A69" s="9">
        <v>65</v>
      </c>
      <c r="B69" s="19">
        <v>0</v>
      </c>
      <c r="C69" s="10" t="s">
        <v>1359</v>
      </c>
      <c r="D69" s="43" t="s">
        <v>1360</v>
      </c>
      <c r="E69" s="48" t="s">
        <v>229</v>
      </c>
      <c r="F69" s="11"/>
      <c r="Y69" s="15">
        <f t="shared" si="2"/>
        <v>65</v>
      </c>
      <c r="Z69" s="15" t="b">
        <v>1</v>
      </c>
      <c r="AA69" s="15" t="str">
        <f t="shared" si="3"/>
        <v>IN_MARCA_PASSO</v>
      </c>
      <c r="AB69" s="16"/>
      <c r="AD69"/>
    </row>
    <row r="70" spans="1:30" x14ac:dyDescent="0.25">
      <c r="A70" s="9">
        <v>66</v>
      </c>
      <c r="B70" s="19">
        <v>0</v>
      </c>
      <c r="C70" s="10" t="s">
        <v>1361</v>
      </c>
      <c r="D70" s="43" t="s">
        <v>1362</v>
      </c>
      <c r="E70" s="48" t="s">
        <v>229</v>
      </c>
      <c r="F70" s="11"/>
      <c r="Y70" s="15">
        <f t="shared" si="2"/>
        <v>66</v>
      </c>
      <c r="Z70" s="15" t="b">
        <v>1</v>
      </c>
      <c r="AA70" s="15" t="str">
        <f t="shared" si="3"/>
        <v>IN_SONDA</v>
      </c>
      <c r="AB70" s="16"/>
      <c r="AD70"/>
    </row>
    <row r="71" spans="1:30" x14ac:dyDescent="0.25">
      <c r="A71" s="9">
        <v>67</v>
      </c>
      <c r="B71" s="19">
        <v>0</v>
      </c>
      <c r="C71" s="10" t="s">
        <v>1363</v>
      </c>
      <c r="D71" s="43" t="s">
        <v>1364</v>
      </c>
      <c r="E71" s="48" t="s">
        <v>229</v>
      </c>
      <c r="F71" s="11"/>
      <c r="Y71" s="15">
        <f t="shared" si="2"/>
        <v>67</v>
      </c>
      <c r="Z71" s="15" t="b">
        <v>1</v>
      </c>
      <c r="AA71" s="15" t="str">
        <f t="shared" si="3"/>
        <v>IN_MEDICAMENTOS</v>
      </c>
      <c r="AB71" s="16"/>
      <c r="AD71"/>
    </row>
    <row r="72" spans="1:30" x14ac:dyDescent="0.25">
      <c r="A72" s="9">
        <v>68</v>
      </c>
      <c r="B72" s="19">
        <v>0</v>
      </c>
      <c r="C72" s="10" t="s">
        <v>1365</v>
      </c>
      <c r="D72" s="43" t="s">
        <v>1366</v>
      </c>
      <c r="E72" s="48" t="s">
        <v>229</v>
      </c>
      <c r="F72" s="11"/>
      <c r="Y72" s="15">
        <f t="shared" si="2"/>
        <v>68</v>
      </c>
      <c r="Z72" s="15" t="b">
        <v>1</v>
      </c>
      <c r="AA72" s="15" t="str">
        <f t="shared" si="3"/>
        <v>IN_SALA_INDIVIDUAL</v>
      </c>
      <c r="AB72" s="16"/>
      <c r="AD72"/>
    </row>
    <row r="73" spans="1:30" x14ac:dyDescent="0.25">
      <c r="A73" s="9">
        <v>69</v>
      </c>
      <c r="B73" s="19">
        <v>0</v>
      </c>
      <c r="C73" s="10" t="s">
        <v>1367</v>
      </c>
      <c r="D73" s="43" t="s">
        <v>1368</v>
      </c>
      <c r="E73" s="48" t="s">
        <v>229</v>
      </c>
      <c r="F73" s="11"/>
      <c r="Y73" s="15">
        <f t="shared" si="2"/>
        <v>69</v>
      </c>
      <c r="Z73" s="15" t="b">
        <v>1</v>
      </c>
      <c r="AA73" s="15" t="str">
        <f t="shared" si="3"/>
        <v>IN_SALA_ESPECIAL</v>
      </c>
      <c r="AB73" s="16"/>
      <c r="AD73"/>
    </row>
    <row r="74" spans="1:30" x14ac:dyDescent="0.25">
      <c r="A74" s="9">
        <v>70</v>
      </c>
      <c r="B74" s="19">
        <v>0</v>
      </c>
      <c r="C74" s="10" t="s">
        <v>1369</v>
      </c>
      <c r="D74" s="43" t="s">
        <v>1370</v>
      </c>
      <c r="E74" s="48" t="s">
        <v>229</v>
      </c>
      <c r="F74" s="11"/>
      <c r="Y74" s="15">
        <f t="shared" si="2"/>
        <v>70</v>
      </c>
      <c r="Z74" s="15" t="b">
        <v>1</v>
      </c>
      <c r="AA74" s="15" t="str">
        <f t="shared" si="3"/>
        <v>IN_SALA_ACOMPANHANTE</v>
      </c>
      <c r="AB74" s="16"/>
      <c r="AD74"/>
    </row>
    <row r="75" spans="1:30" x14ac:dyDescent="0.25">
      <c r="A75" s="9">
        <v>71</v>
      </c>
      <c r="B75" s="19">
        <v>0</v>
      </c>
      <c r="C75" s="10" t="s">
        <v>1371</v>
      </c>
      <c r="D75" s="43" t="s">
        <v>1372</v>
      </c>
      <c r="E75" s="48" t="s">
        <v>229</v>
      </c>
      <c r="F75" s="11"/>
      <c r="Y75" s="15">
        <f t="shared" si="2"/>
        <v>71</v>
      </c>
      <c r="Z75" s="15" t="b">
        <v>1</v>
      </c>
      <c r="AA75" s="15" t="str">
        <f t="shared" si="3"/>
        <v>IN_MOBILIARIO_ESPECIFICO</v>
      </c>
      <c r="AB75" s="16"/>
      <c r="AD75"/>
    </row>
    <row r="76" spans="1:30" x14ac:dyDescent="0.25">
      <c r="A76" s="9">
        <v>72</v>
      </c>
      <c r="B76" s="19">
        <v>0</v>
      </c>
      <c r="C76" s="10" t="s">
        <v>1373</v>
      </c>
      <c r="D76" s="43" t="s">
        <v>1374</v>
      </c>
      <c r="E76" s="48" t="s">
        <v>229</v>
      </c>
      <c r="F76" s="11"/>
      <c r="Y76" s="15">
        <f t="shared" si="2"/>
        <v>72</v>
      </c>
      <c r="Z76" s="15" t="b">
        <v>1</v>
      </c>
      <c r="AA76" s="15" t="str">
        <f t="shared" si="3"/>
        <v>IN_MATERIAL_ESPECIFICO</v>
      </c>
      <c r="AB76" s="16"/>
      <c r="AD76"/>
    </row>
    <row r="77" spans="1:30" ht="30" x14ac:dyDescent="0.25">
      <c r="A77" s="9">
        <v>73</v>
      </c>
      <c r="B77" s="19">
        <v>0</v>
      </c>
      <c r="C77" s="10" t="s">
        <v>1331</v>
      </c>
      <c r="D77" s="43" t="s">
        <v>1332</v>
      </c>
      <c r="E77" s="48" t="s">
        <v>229</v>
      </c>
      <c r="F77" s="11"/>
      <c r="Y77" s="15">
        <f t="shared" si="2"/>
        <v>73</v>
      </c>
      <c r="Z77" s="15" t="b">
        <v>1</v>
      </c>
      <c r="AA77" s="15" t="str">
        <f t="shared" si="3"/>
        <v>IN_NOME_SOCIAL</v>
      </c>
      <c r="AB77" s="16"/>
      <c r="AD77"/>
    </row>
    <row r="78" spans="1:30" x14ac:dyDescent="0.25">
      <c r="A78" s="9">
        <v>74</v>
      </c>
      <c r="B78" s="19">
        <v>0</v>
      </c>
      <c r="C78" s="10" t="s">
        <v>287</v>
      </c>
      <c r="D78" s="43" t="s">
        <v>1238</v>
      </c>
      <c r="E78" s="48" t="s">
        <v>218</v>
      </c>
      <c r="F78" s="11"/>
      <c r="Y78" s="15">
        <f t="shared" si="2"/>
        <v>74</v>
      </c>
      <c r="Z78" s="15" t="b">
        <v>1</v>
      </c>
      <c r="AA78" s="15" t="str">
        <f t="shared" si="3"/>
        <v>CO_MUNICIPIO_PROVA</v>
      </c>
      <c r="AB78" s="16"/>
      <c r="AD78"/>
    </row>
    <row r="79" spans="1:30" x14ac:dyDescent="0.25">
      <c r="A79" s="9">
        <v>75</v>
      </c>
      <c r="B79" s="19">
        <v>0</v>
      </c>
      <c r="C79" s="10" t="s">
        <v>1377</v>
      </c>
      <c r="D79" s="43" t="s">
        <v>1058</v>
      </c>
      <c r="E79" s="48" t="s">
        <v>242</v>
      </c>
      <c r="F79" s="11"/>
      <c r="Y79" s="15">
        <f t="shared" si="2"/>
        <v>75</v>
      </c>
      <c r="Z79" s="15" t="b">
        <v>1</v>
      </c>
      <c r="AA79" s="15" t="str">
        <f t="shared" si="3"/>
        <v>TP_PRESENCA_CN</v>
      </c>
      <c r="AB79" s="16"/>
      <c r="AD79"/>
    </row>
    <row r="80" spans="1:30" x14ac:dyDescent="0.25">
      <c r="A80" s="9">
        <v>76</v>
      </c>
      <c r="B80" s="19">
        <v>0</v>
      </c>
      <c r="C80" s="10" t="s">
        <v>1378</v>
      </c>
      <c r="D80" s="43" t="s">
        <v>1059</v>
      </c>
      <c r="E80" s="48" t="s">
        <v>242</v>
      </c>
      <c r="F80" s="11"/>
      <c r="Y80" s="15">
        <f t="shared" si="2"/>
        <v>76</v>
      </c>
      <c r="Z80" s="15" t="b">
        <v>1</v>
      </c>
      <c r="AA80" s="15" t="str">
        <f t="shared" si="3"/>
        <v>TP_PRESENCA_CH</v>
      </c>
      <c r="AB80" s="16"/>
      <c r="AD80"/>
    </row>
    <row r="81" spans="1:30" x14ac:dyDescent="0.25">
      <c r="A81" s="9">
        <v>77</v>
      </c>
      <c r="B81" s="19">
        <v>0</v>
      </c>
      <c r="C81" s="10" t="s">
        <v>1379</v>
      </c>
      <c r="D81" s="43" t="s">
        <v>1060</v>
      </c>
      <c r="E81" s="48" t="s">
        <v>242</v>
      </c>
      <c r="F81" s="11"/>
      <c r="Y81" s="15">
        <f t="shared" si="2"/>
        <v>77</v>
      </c>
      <c r="Z81" s="15" t="b">
        <v>1</v>
      </c>
      <c r="AA81" s="15" t="str">
        <f t="shared" si="3"/>
        <v>TP_PRESENCA_LC</v>
      </c>
      <c r="AB81" s="16"/>
      <c r="AD81"/>
    </row>
    <row r="82" spans="1:30" x14ac:dyDescent="0.25">
      <c r="A82" s="9">
        <v>78</v>
      </c>
      <c r="B82" s="19">
        <v>0</v>
      </c>
      <c r="C82" s="10" t="s">
        <v>1380</v>
      </c>
      <c r="D82" s="43" t="s">
        <v>1061</v>
      </c>
      <c r="E82" s="48" t="s">
        <v>242</v>
      </c>
      <c r="F82" s="11"/>
      <c r="Y82" s="15">
        <f t="shared" si="2"/>
        <v>78</v>
      </c>
      <c r="Z82" s="15" t="b">
        <v>1</v>
      </c>
      <c r="AA82" s="15" t="str">
        <f t="shared" si="3"/>
        <v>TP_PRESENCA_MT</v>
      </c>
      <c r="AB82" s="16"/>
      <c r="AD82"/>
    </row>
    <row r="83" spans="1:30" ht="45" x14ac:dyDescent="0.25">
      <c r="A83" s="9">
        <v>79</v>
      </c>
      <c r="B83" s="19">
        <v>0</v>
      </c>
      <c r="C83" s="10" t="s">
        <v>243</v>
      </c>
      <c r="D83" s="43" t="s">
        <v>1070</v>
      </c>
      <c r="E83" s="48" t="s">
        <v>1567</v>
      </c>
      <c r="F83" s="11"/>
      <c r="Y83" s="15">
        <f t="shared" si="2"/>
        <v>79</v>
      </c>
      <c r="Z83" s="15" t="b">
        <v>1</v>
      </c>
      <c r="AA83" s="15" t="str">
        <f t="shared" si="3"/>
        <v>CO_PROVA_CN</v>
      </c>
      <c r="AB83" s="16"/>
      <c r="AD83"/>
    </row>
    <row r="84" spans="1:30" ht="45" x14ac:dyDescent="0.25">
      <c r="A84" s="9">
        <v>80</v>
      </c>
      <c r="B84" s="19">
        <v>0</v>
      </c>
      <c r="C84" s="10" t="s">
        <v>245</v>
      </c>
      <c r="D84" s="43" t="s">
        <v>65</v>
      </c>
      <c r="E84" s="48" t="s">
        <v>1568</v>
      </c>
      <c r="F84" s="11"/>
      <c r="Y84" s="15">
        <f t="shared" si="2"/>
        <v>80</v>
      </c>
      <c r="Z84" s="15" t="b">
        <v>1</v>
      </c>
      <c r="AA84" s="15" t="str">
        <f t="shared" si="3"/>
        <v>CO_PROVA_CH</v>
      </c>
      <c r="AB84" s="16"/>
      <c r="AD84"/>
    </row>
    <row r="85" spans="1:30" ht="45" x14ac:dyDescent="0.25">
      <c r="A85" s="9">
        <v>81</v>
      </c>
      <c r="B85" s="19">
        <v>0</v>
      </c>
      <c r="C85" s="10" t="s">
        <v>247</v>
      </c>
      <c r="D85" s="43" t="s">
        <v>67</v>
      </c>
      <c r="E85" s="48" t="s">
        <v>1569</v>
      </c>
      <c r="F85" s="11"/>
      <c r="Y85" s="15">
        <f t="shared" si="2"/>
        <v>81</v>
      </c>
      <c r="Z85" s="15" t="b">
        <v>1</v>
      </c>
      <c r="AA85" s="15" t="str">
        <f t="shared" si="3"/>
        <v>CO_PROVA_LC</v>
      </c>
      <c r="AB85" s="16"/>
      <c r="AD85"/>
    </row>
    <row r="86" spans="1:30" ht="45" x14ac:dyDescent="0.25">
      <c r="A86" s="9">
        <v>82</v>
      </c>
      <c r="B86" s="19">
        <v>0</v>
      </c>
      <c r="C86" s="10" t="s">
        <v>249</v>
      </c>
      <c r="D86" s="43" t="s">
        <v>69</v>
      </c>
      <c r="E86" s="48" t="s">
        <v>1570</v>
      </c>
      <c r="F86" s="11"/>
      <c r="Y86" s="15">
        <f t="shared" si="2"/>
        <v>82</v>
      </c>
      <c r="Z86" s="15" t="b">
        <v>1</v>
      </c>
      <c r="AA86" s="15" t="str">
        <f t="shared" si="3"/>
        <v>CO_PROVA_MT</v>
      </c>
      <c r="AB86" s="16"/>
      <c r="AD86"/>
    </row>
    <row r="87" spans="1:30" x14ac:dyDescent="0.25">
      <c r="A87" s="9">
        <v>83</v>
      </c>
      <c r="B87" s="19">
        <v>0</v>
      </c>
      <c r="C87" s="10" t="s">
        <v>943</v>
      </c>
      <c r="D87" s="43" t="s">
        <v>59</v>
      </c>
      <c r="E87" s="48" t="s">
        <v>218</v>
      </c>
      <c r="F87" s="11"/>
      <c r="Y87" s="15">
        <f t="shared" si="2"/>
        <v>83</v>
      </c>
      <c r="Z87" s="15" t="b">
        <v>1</v>
      </c>
      <c r="AA87" s="15" t="str">
        <f t="shared" si="3"/>
        <v>NU_NOTA_CN</v>
      </c>
      <c r="AB87" s="16"/>
      <c r="AD87"/>
    </row>
    <row r="88" spans="1:30" x14ac:dyDescent="0.25">
      <c r="A88" s="9">
        <v>84</v>
      </c>
      <c r="B88" s="19">
        <v>0</v>
      </c>
      <c r="C88" s="10" t="s">
        <v>944</v>
      </c>
      <c r="D88" s="43" t="s">
        <v>60</v>
      </c>
      <c r="E88" s="48" t="s">
        <v>218</v>
      </c>
      <c r="F88" s="11"/>
      <c r="Y88" s="15">
        <f t="shared" si="2"/>
        <v>84</v>
      </c>
      <c r="Z88" s="15" t="b">
        <v>1</v>
      </c>
      <c r="AA88" s="15" t="str">
        <f t="shared" si="3"/>
        <v>NU_NOTA_CH</v>
      </c>
      <c r="AB88" s="16"/>
      <c r="AD88"/>
    </row>
    <row r="89" spans="1:30" x14ac:dyDescent="0.25">
      <c r="A89" s="9">
        <v>85</v>
      </c>
      <c r="B89" s="19">
        <v>0</v>
      </c>
      <c r="C89" s="10" t="s">
        <v>945</v>
      </c>
      <c r="D89" s="43" t="s">
        <v>61</v>
      </c>
      <c r="E89" s="48" t="s">
        <v>218</v>
      </c>
      <c r="F89" s="11"/>
      <c r="Y89" s="15">
        <f t="shared" si="2"/>
        <v>85</v>
      </c>
      <c r="Z89" s="15" t="b">
        <v>1</v>
      </c>
      <c r="AA89" s="15" t="str">
        <f t="shared" si="3"/>
        <v>NU_NOTA_LC</v>
      </c>
      <c r="AB89" s="16"/>
      <c r="AD89"/>
    </row>
    <row r="90" spans="1:30" x14ac:dyDescent="0.25">
      <c r="A90" s="9">
        <v>86</v>
      </c>
      <c r="B90" s="19">
        <v>0</v>
      </c>
      <c r="C90" s="10" t="s">
        <v>946</v>
      </c>
      <c r="D90" s="43" t="s">
        <v>62</v>
      </c>
      <c r="E90" s="48" t="s">
        <v>218</v>
      </c>
      <c r="F90" s="11"/>
      <c r="Y90" s="15">
        <f t="shared" si="2"/>
        <v>86</v>
      </c>
      <c r="Z90" s="15" t="b">
        <v>1</v>
      </c>
      <c r="AA90" s="15" t="str">
        <f t="shared" si="3"/>
        <v>NU_NOTA_MT</v>
      </c>
      <c r="AB90" s="16"/>
      <c r="AD90"/>
    </row>
    <row r="91" spans="1:30" x14ac:dyDescent="0.25">
      <c r="A91" s="9">
        <v>87</v>
      </c>
      <c r="B91" s="19">
        <v>0</v>
      </c>
      <c r="C91" s="10" t="s">
        <v>37</v>
      </c>
      <c r="D91" s="43" t="s">
        <v>1066</v>
      </c>
      <c r="E91" s="48" t="s">
        <v>1532</v>
      </c>
      <c r="F91" s="11"/>
      <c r="Y91" s="15">
        <f t="shared" si="2"/>
        <v>87</v>
      </c>
      <c r="Z91" s="15" t="b">
        <v>1</v>
      </c>
      <c r="AA91" s="15" t="str">
        <f t="shared" si="3"/>
        <v>TX_RESPOSTAS_CN</v>
      </c>
      <c r="AB91" s="16"/>
      <c r="AD91"/>
    </row>
    <row r="92" spans="1:30" x14ac:dyDescent="0.25">
      <c r="A92" s="9">
        <v>88</v>
      </c>
      <c r="B92" s="19">
        <v>0</v>
      </c>
      <c r="C92" s="10" t="s">
        <v>38</v>
      </c>
      <c r="D92" s="43" t="s">
        <v>1067</v>
      </c>
      <c r="E92" s="48" t="s">
        <v>1532</v>
      </c>
      <c r="F92" s="11"/>
      <c r="Y92" s="15">
        <f t="shared" si="2"/>
        <v>88</v>
      </c>
      <c r="Z92" s="15" t="b">
        <v>1</v>
      </c>
      <c r="AA92" s="15" t="str">
        <f t="shared" si="3"/>
        <v>TX_RESPOSTAS_CH</v>
      </c>
      <c r="AB92" s="16"/>
      <c r="AD92"/>
    </row>
    <row r="93" spans="1:30" x14ac:dyDescent="0.25">
      <c r="A93" s="9">
        <v>89</v>
      </c>
      <c r="B93" s="19">
        <v>0</v>
      </c>
      <c r="C93" s="10" t="s">
        <v>39</v>
      </c>
      <c r="D93" s="43" t="s">
        <v>1068</v>
      </c>
      <c r="E93" s="48" t="s">
        <v>1533</v>
      </c>
      <c r="F93" s="11"/>
      <c r="Y93" s="15">
        <f t="shared" si="2"/>
        <v>89</v>
      </c>
      <c r="Z93" s="15" t="b">
        <v>1</v>
      </c>
      <c r="AA93" s="15" t="str">
        <f t="shared" si="3"/>
        <v>TX_RESPOSTAS_LC</v>
      </c>
      <c r="AB93" s="16"/>
      <c r="AD93"/>
    </row>
    <row r="94" spans="1:30" x14ac:dyDescent="0.25">
      <c r="A94" s="9">
        <v>90</v>
      </c>
      <c r="B94" s="19">
        <v>0</v>
      </c>
      <c r="C94" s="10" t="s">
        <v>40</v>
      </c>
      <c r="D94" s="43" t="s">
        <v>1069</v>
      </c>
      <c r="E94" s="48" t="s">
        <v>1532</v>
      </c>
      <c r="F94" s="11"/>
      <c r="Y94" s="15">
        <f t="shared" si="2"/>
        <v>90</v>
      </c>
      <c r="Z94" s="15" t="b">
        <v>1</v>
      </c>
      <c r="AA94" s="15" t="str">
        <f t="shared" si="3"/>
        <v>TX_RESPOSTAS_MT</v>
      </c>
      <c r="AB94" s="16"/>
      <c r="AD94"/>
    </row>
    <row r="95" spans="1:30" x14ac:dyDescent="0.25">
      <c r="A95" s="9">
        <v>91</v>
      </c>
      <c r="B95" s="19">
        <v>0</v>
      </c>
      <c r="C95" s="10" t="s">
        <v>41</v>
      </c>
      <c r="D95" s="43" t="s">
        <v>294</v>
      </c>
      <c r="E95" s="48" t="s">
        <v>295</v>
      </c>
      <c r="F95" s="11"/>
      <c r="Y95" s="15">
        <f t="shared" si="2"/>
        <v>91</v>
      </c>
      <c r="Z95" s="15" t="b">
        <v>1</v>
      </c>
      <c r="AA95" s="15" t="str">
        <f t="shared" si="3"/>
        <v>TP_LINGUA</v>
      </c>
      <c r="AB95" s="16"/>
      <c r="AD95"/>
    </row>
    <row r="96" spans="1:30" x14ac:dyDescent="0.25">
      <c r="A96" s="9">
        <v>92</v>
      </c>
      <c r="B96" s="19">
        <v>0</v>
      </c>
      <c r="C96" s="10" t="s">
        <v>1385</v>
      </c>
      <c r="D96" s="43" t="s">
        <v>1243</v>
      </c>
      <c r="E96" s="48" t="s">
        <v>218</v>
      </c>
      <c r="F96" s="11"/>
      <c r="Y96" s="15">
        <f t="shared" si="2"/>
        <v>92</v>
      </c>
      <c r="Z96" s="15" t="b">
        <v>1</v>
      </c>
      <c r="AA96" s="15" t="str">
        <f t="shared" si="3"/>
        <v>TX_GABARITO_CN</v>
      </c>
      <c r="AB96" s="16"/>
      <c r="AD96"/>
    </row>
    <row r="97" spans="1:30" x14ac:dyDescent="0.25">
      <c r="A97" s="9">
        <v>93</v>
      </c>
      <c r="B97" s="19">
        <v>0</v>
      </c>
      <c r="C97" s="10" t="s">
        <v>1386</v>
      </c>
      <c r="D97" s="43" t="s">
        <v>1244</v>
      </c>
      <c r="E97" s="48" t="s">
        <v>218</v>
      </c>
      <c r="F97" s="11"/>
      <c r="Y97" s="15">
        <f t="shared" si="2"/>
        <v>93</v>
      </c>
      <c r="Z97" s="15" t="b">
        <v>1</v>
      </c>
      <c r="AA97" s="15" t="str">
        <f t="shared" si="3"/>
        <v>TX_GABARITO_CH</v>
      </c>
      <c r="AB97" s="16"/>
      <c r="AD97"/>
    </row>
    <row r="98" spans="1:30" x14ac:dyDescent="0.25">
      <c r="A98" s="9">
        <v>94</v>
      </c>
      <c r="B98" s="19">
        <v>0</v>
      </c>
      <c r="C98" s="10" t="s">
        <v>1387</v>
      </c>
      <c r="D98" s="43" t="s">
        <v>1245</v>
      </c>
      <c r="E98" s="48" t="s">
        <v>218</v>
      </c>
      <c r="F98" s="11"/>
      <c r="Y98" s="15">
        <f t="shared" si="2"/>
        <v>94</v>
      </c>
      <c r="Z98" s="15" t="b">
        <v>1</v>
      </c>
      <c r="AA98" s="15" t="str">
        <f t="shared" si="3"/>
        <v>TX_GABARITO_LC</v>
      </c>
      <c r="AB98" s="16"/>
      <c r="AD98"/>
    </row>
    <row r="99" spans="1:30" x14ac:dyDescent="0.25">
      <c r="A99" s="9">
        <v>95</v>
      </c>
      <c r="B99" s="19">
        <v>0</v>
      </c>
      <c r="C99" s="10" t="s">
        <v>1388</v>
      </c>
      <c r="D99" s="43" t="s">
        <v>1246</v>
      </c>
      <c r="E99" s="48" t="s">
        <v>218</v>
      </c>
      <c r="F99" s="11"/>
      <c r="Y99" s="15">
        <f t="shared" si="2"/>
        <v>95</v>
      </c>
      <c r="Z99" s="15" t="b">
        <v>1</v>
      </c>
      <c r="AA99" s="15" t="str">
        <f t="shared" si="3"/>
        <v>TX_GABARITO_MT</v>
      </c>
      <c r="AB99" s="16"/>
      <c r="AD99"/>
    </row>
    <row r="100" spans="1:30" ht="30" x14ac:dyDescent="0.25">
      <c r="A100" s="9">
        <v>96</v>
      </c>
      <c r="B100" s="19">
        <v>0</v>
      </c>
      <c r="C100" s="10" t="s">
        <v>1389</v>
      </c>
      <c r="D100" s="43" t="s">
        <v>1247</v>
      </c>
      <c r="E100" s="48" t="s">
        <v>1534</v>
      </c>
      <c r="F100" s="11"/>
      <c r="Y100" s="15">
        <f t="shared" si="2"/>
        <v>96</v>
      </c>
      <c r="Z100" s="15" t="b">
        <v>1</v>
      </c>
      <c r="AA100" s="15" t="str">
        <f t="shared" si="3"/>
        <v>TP_STATUS_REDACAO</v>
      </c>
      <c r="AB100" s="16"/>
      <c r="AD100"/>
    </row>
    <row r="101" spans="1:30" x14ac:dyDescent="0.25">
      <c r="A101" s="9">
        <v>97</v>
      </c>
      <c r="B101" s="19">
        <v>0</v>
      </c>
      <c r="C101" s="10" t="s">
        <v>42</v>
      </c>
      <c r="D101" s="43" t="s">
        <v>1473</v>
      </c>
      <c r="E101" s="48" t="s">
        <v>218</v>
      </c>
      <c r="F101" s="11"/>
      <c r="Y101" s="15">
        <f t="shared" si="2"/>
        <v>97</v>
      </c>
      <c r="Z101" s="15" t="b">
        <v>1</v>
      </c>
      <c r="AA101" s="15" t="str">
        <f t="shared" si="3"/>
        <v>NU_NOTA_COMP1</v>
      </c>
      <c r="AB101" s="16"/>
      <c r="AD101"/>
    </row>
    <row r="102" spans="1:30" ht="45" x14ac:dyDescent="0.25">
      <c r="A102" s="9">
        <v>98</v>
      </c>
      <c r="B102" s="19">
        <v>0</v>
      </c>
      <c r="C102" s="10" t="s">
        <v>43</v>
      </c>
      <c r="D102" s="43" t="s">
        <v>1474</v>
      </c>
      <c r="E102" s="48" t="s">
        <v>218</v>
      </c>
      <c r="F102" s="11"/>
      <c r="Y102" s="15">
        <f t="shared" si="2"/>
        <v>98</v>
      </c>
      <c r="Z102" s="15" t="b">
        <v>1</v>
      </c>
      <c r="AA102" s="15" t="str">
        <f t="shared" si="3"/>
        <v>NU_NOTA_COMP2</v>
      </c>
      <c r="AB102" s="16"/>
      <c r="AD102"/>
    </row>
    <row r="103" spans="1:30" ht="30" x14ac:dyDescent="0.25">
      <c r="A103" s="9">
        <v>99</v>
      </c>
      <c r="B103" s="19">
        <v>0</v>
      </c>
      <c r="C103" s="10" t="s">
        <v>44</v>
      </c>
      <c r="D103" s="43" t="s">
        <v>1475</v>
      </c>
      <c r="E103" s="48" t="s">
        <v>218</v>
      </c>
      <c r="F103" s="11"/>
      <c r="Y103" s="15">
        <f t="shared" si="2"/>
        <v>99</v>
      </c>
      <c r="Z103" s="15" t="b">
        <v>1</v>
      </c>
      <c r="AA103" s="15" t="str">
        <f t="shared" si="3"/>
        <v>NU_NOTA_COMP3</v>
      </c>
      <c r="AB103" s="16"/>
      <c r="AD103"/>
    </row>
    <row r="104" spans="1:30" ht="30" x14ac:dyDescent="0.25">
      <c r="A104" s="9">
        <v>100</v>
      </c>
      <c r="B104" s="19">
        <v>0</v>
      </c>
      <c r="C104" s="10" t="s">
        <v>45</v>
      </c>
      <c r="D104" s="43" t="s">
        <v>1476</v>
      </c>
      <c r="E104" s="48" t="s">
        <v>218</v>
      </c>
      <c r="F104" s="11"/>
      <c r="Y104" s="15">
        <f t="shared" si="2"/>
        <v>100</v>
      </c>
      <c r="Z104" s="15" t="b">
        <v>1</v>
      </c>
      <c r="AA104" s="15" t="str">
        <f t="shared" si="3"/>
        <v>NU_NOTA_COMP4</v>
      </c>
      <c r="AB104" s="16"/>
      <c r="AD104"/>
    </row>
    <row r="105" spans="1:30" ht="30" x14ac:dyDescent="0.25">
      <c r="A105" s="9">
        <v>101</v>
      </c>
      <c r="B105" s="19">
        <v>0</v>
      </c>
      <c r="C105" s="10" t="s">
        <v>46</v>
      </c>
      <c r="D105" s="43" t="s">
        <v>1477</v>
      </c>
      <c r="E105" s="48" t="s">
        <v>218</v>
      </c>
      <c r="F105" s="11"/>
      <c r="Y105" s="15">
        <f t="shared" si="2"/>
        <v>101</v>
      </c>
      <c r="Z105" s="15" t="b">
        <v>1</v>
      </c>
      <c r="AA105" s="15" t="str">
        <f t="shared" si="3"/>
        <v>NU_NOTA_COMP5</v>
      </c>
      <c r="AB105" s="16"/>
      <c r="AD105"/>
    </row>
    <row r="106" spans="1:30" x14ac:dyDescent="0.25">
      <c r="A106" s="9">
        <v>102</v>
      </c>
      <c r="B106" s="19">
        <v>0</v>
      </c>
      <c r="C106" s="10" t="s">
        <v>47</v>
      </c>
      <c r="D106" s="43" t="s">
        <v>77</v>
      </c>
      <c r="E106" s="48" t="s">
        <v>218</v>
      </c>
      <c r="F106" s="11"/>
      <c r="Y106" s="15">
        <f t="shared" si="2"/>
        <v>102</v>
      </c>
      <c r="Z106" s="15" t="b">
        <v>1</v>
      </c>
      <c r="AA106" s="15" t="str">
        <f t="shared" si="3"/>
        <v>NU_NOTA_REDACAO</v>
      </c>
      <c r="AB106" s="16"/>
      <c r="AD106"/>
    </row>
    <row r="107" spans="1:30" x14ac:dyDescent="0.25">
      <c r="A107" s="9">
        <v>103</v>
      </c>
      <c r="B107" s="19">
        <v>0</v>
      </c>
      <c r="C107" s="10" t="s">
        <v>232</v>
      </c>
      <c r="D107" s="43" t="s">
        <v>1478</v>
      </c>
      <c r="E107" s="48" t="s">
        <v>229</v>
      </c>
      <c r="F107" s="11"/>
      <c r="Y107" s="15">
        <f t="shared" si="2"/>
        <v>103</v>
      </c>
      <c r="Z107" s="15" t="b">
        <v>1</v>
      </c>
      <c r="AA107" s="15" t="str">
        <f t="shared" si="3"/>
        <v>IN_UNIDADE_PRISIONAL</v>
      </c>
      <c r="AB107" s="16"/>
      <c r="AD107"/>
    </row>
    <row r="108" spans="1:30" x14ac:dyDescent="0.25">
      <c r="A108" s="9">
        <v>104</v>
      </c>
      <c r="B108" s="19">
        <v>0</v>
      </c>
      <c r="C108" s="10" t="s">
        <v>1484</v>
      </c>
      <c r="D108" s="43" t="s">
        <v>1250</v>
      </c>
      <c r="E108" s="48" t="s">
        <v>229</v>
      </c>
      <c r="F108" s="11"/>
      <c r="Y108" s="15">
        <f t="shared" si="2"/>
        <v>104</v>
      </c>
      <c r="Z108" s="15" t="b">
        <v>1</v>
      </c>
      <c r="AA108" s="15" t="str">
        <f t="shared" si="3"/>
        <v>IN_MICRODADO</v>
      </c>
      <c r="AB108" s="16"/>
      <c r="AD108"/>
    </row>
    <row r="109" spans="1:30" x14ac:dyDescent="0.25">
      <c r="A109" s="9">
        <v>105</v>
      </c>
      <c r="B109" s="19">
        <v>0</v>
      </c>
      <c r="C109" s="10" t="s">
        <v>1571</v>
      </c>
      <c r="D109" s="43" t="s">
        <v>1572</v>
      </c>
      <c r="E109" s="48" t="s">
        <v>229</v>
      </c>
      <c r="F109" s="11"/>
      <c r="Y109" s="15">
        <f t="shared" si="2"/>
        <v>105</v>
      </c>
      <c r="Z109" s="15" t="b">
        <v>1</v>
      </c>
      <c r="AA109" s="15" t="str">
        <f t="shared" si="3"/>
        <v>IN_VIDEOPROVA_LIBRAS</v>
      </c>
      <c r="AB109" s="16"/>
      <c r="AD109"/>
    </row>
    <row r="110" spans="1:30" ht="75" x14ac:dyDescent="0.25">
      <c r="A110" s="9">
        <v>106</v>
      </c>
      <c r="B110" s="19">
        <v>0</v>
      </c>
      <c r="C110" s="10" t="s">
        <v>297</v>
      </c>
      <c r="D110" s="43" t="s">
        <v>1391</v>
      </c>
      <c r="E110" s="48" t="s">
        <v>1392</v>
      </c>
      <c r="F110" s="11"/>
      <c r="Y110" s="15">
        <f t="shared" si="2"/>
        <v>106</v>
      </c>
      <c r="Z110" s="15" t="b">
        <v>1</v>
      </c>
      <c r="AA110" s="15" t="str">
        <f t="shared" si="3"/>
        <v>Q001</v>
      </c>
      <c r="AB110" s="16"/>
      <c r="AD110"/>
    </row>
    <row r="111" spans="1:30" ht="75" x14ac:dyDescent="0.25">
      <c r="A111" s="9">
        <v>107</v>
      </c>
      <c r="B111" s="19">
        <v>0</v>
      </c>
      <c r="C111" s="10" t="s">
        <v>300</v>
      </c>
      <c r="D111" s="43" t="s">
        <v>1393</v>
      </c>
      <c r="E111" s="48" t="s">
        <v>1392</v>
      </c>
      <c r="F111" s="11"/>
      <c r="Y111" s="15">
        <f t="shared" si="2"/>
        <v>107</v>
      </c>
      <c r="Z111" s="15" t="b">
        <v>1</v>
      </c>
      <c r="AA111" s="15" t="str">
        <f t="shared" si="3"/>
        <v>Q002</v>
      </c>
      <c r="AB111" s="16"/>
      <c r="AD111"/>
    </row>
    <row r="112" spans="1:30" ht="225" x14ac:dyDescent="0.25">
      <c r="A112" s="9">
        <v>108</v>
      </c>
      <c r="B112" s="19">
        <v>0</v>
      </c>
      <c r="C112" s="10" t="s">
        <v>303</v>
      </c>
      <c r="D112" s="43" t="s">
        <v>1394</v>
      </c>
      <c r="E112" s="48" t="s">
        <v>1514</v>
      </c>
      <c r="F112" s="11"/>
      <c r="Y112" s="15">
        <f t="shared" si="2"/>
        <v>108</v>
      </c>
      <c r="Z112" s="15" t="b">
        <v>1</v>
      </c>
      <c r="AA112" s="15" t="str">
        <f t="shared" si="3"/>
        <v>Q003</v>
      </c>
      <c r="AB112" s="16"/>
      <c r="AD112"/>
    </row>
    <row r="113" spans="1:30" ht="225" x14ac:dyDescent="0.25">
      <c r="A113" s="9">
        <v>109</v>
      </c>
      <c r="B113" s="19">
        <v>0</v>
      </c>
      <c r="C113" s="10" t="s">
        <v>306</v>
      </c>
      <c r="D113" s="43" t="s">
        <v>1396</v>
      </c>
      <c r="E113" s="48" t="s">
        <v>1515</v>
      </c>
      <c r="F113" s="11"/>
      <c r="Y113" s="15">
        <f t="shared" si="2"/>
        <v>109</v>
      </c>
      <c r="Z113" s="15" t="b">
        <v>1</v>
      </c>
      <c r="AA113" s="15" t="str">
        <f t="shared" si="3"/>
        <v>Q004</v>
      </c>
      <c r="AB113" s="16"/>
      <c r="AD113"/>
    </row>
    <row r="114" spans="1:30" ht="30" x14ac:dyDescent="0.25">
      <c r="A114" s="9">
        <v>110</v>
      </c>
      <c r="B114" s="19">
        <v>0</v>
      </c>
      <c r="C114" s="10" t="s">
        <v>309</v>
      </c>
      <c r="D114" s="43" t="s">
        <v>1398</v>
      </c>
      <c r="E114" s="48" t="s">
        <v>1516</v>
      </c>
      <c r="F114" s="11"/>
      <c r="Y114" s="15">
        <f t="shared" si="2"/>
        <v>110</v>
      </c>
      <c r="Z114" s="15" t="b">
        <v>1</v>
      </c>
      <c r="AA114" s="15" t="str">
        <f t="shared" si="3"/>
        <v>Q005</v>
      </c>
      <c r="AB114" s="16"/>
      <c r="AD114"/>
    </row>
    <row r="115" spans="1:30" ht="90" x14ac:dyDescent="0.25">
      <c r="A115" s="9">
        <v>111</v>
      </c>
      <c r="B115" s="19">
        <v>0</v>
      </c>
      <c r="C115" s="10" t="s">
        <v>312</v>
      </c>
      <c r="D115" s="43" t="s">
        <v>1184</v>
      </c>
      <c r="E115" s="48" t="s">
        <v>1573</v>
      </c>
      <c r="F115" s="11"/>
      <c r="Y115" s="15">
        <f t="shared" si="2"/>
        <v>111</v>
      </c>
      <c r="Z115" s="15" t="b">
        <v>1</v>
      </c>
      <c r="AA115" s="15" t="str">
        <f t="shared" si="3"/>
        <v>Q006</v>
      </c>
      <c r="AB115" s="16"/>
      <c r="AD115"/>
    </row>
    <row r="116" spans="1:30" ht="30" x14ac:dyDescent="0.25">
      <c r="A116" s="9">
        <v>112</v>
      </c>
      <c r="B116" s="19">
        <v>0</v>
      </c>
      <c r="C116" s="10" t="s">
        <v>315</v>
      </c>
      <c r="D116" s="43" t="s">
        <v>1401</v>
      </c>
      <c r="E116" s="48" t="s">
        <v>1402</v>
      </c>
      <c r="F116" s="11"/>
      <c r="Y116" s="15">
        <f t="shared" si="2"/>
        <v>112</v>
      </c>
      <c r="Z116" s="15" t="b">
        <v>1</v>
      </c>
      <c r="AA116" s="15" t="str">
        <f t="shared" si="3"/>
        <v>Q007</v>
      </c>
      <c r="AB116" s="16"/>
      <c r="AD116"/>
    </row>
    <row r="117" spans="1:30" x14ac:dyDescent="0.25">
      <c r="A117" s="9">
        <v>113</v>
      </c>
      <c r="B117" s="19">
        <v>0</v>
      </c>
      <c r="C117" s="10" t="s">
        <v>318</v>
      </c>
      <c r="D117" s="43" t="s">
        <v>1403</v>
      </c>
      <c r="E117" s="48" t="s">
        <v>1404</v>
      </c>
      <c r="F117" s="11"/>
      <c r="Y117" s="15">
        <f t="shared" si="2"/>
        <v>113</v>
      </c>
      <c r="Z117" s="15" t="b">
        <v>1</v>
      </c>
      <c r="AA117" s="15" t="str">
        <f t="shared" si="3"/>
        <v>Q008</v>
      </c>
      <c r="AB117" s="16"/>
      <c r="AD117"/>
    </row>
    <row r="118" spans="1:30" x14ac:dyDescent="0.25">
      <c r="A118" s="9">
        <v>114</v>
      </c>
      <c r="B118" s="19">
        <v>0</v>
      </c>
      <c r="C118" s="10" t="s">
        <v>321</v>
      </c>
      <c r="D118" s="43" t="s">
        <v>1405</v>
      </c>
      <c r="E118" s="48" t="s">
        <v>1404</v>
      </c>
      <c r="F118" s="11"/>
      <c r="Y118" s="15">
        <f t="shared" si="2"/>
        <v>114</v>
      </c>
      <c r="Z118" s="15" t="b">
        <v>1</v>
      </c>
      <c r="AA118" s="15" t="str">
        <f t="shared" si="3"/>
        <v>Q009</v>
      </c>
      <c r="AB118" s="16"/>
      <c r="AD118"/>
    </row>
    <row r="119" spans="1:30" x14ac:dyDescent="0.25">
      <c r="A119" s="9">
        <v>115</v>
      </c>
      <c r="B119" s="19">
        <v>0</v>
      </c>
      <c r="C119" s="10" t="s">
        <v>323</v>
      </c>
      <c r="D119" s="43" t="s">
        <v>1406</v>
      </c>
      <c r="E119" s="48" t="s">
        <v>1404</v>
      </c>
      <c r="F119" s="11"/>
      <c r="Y119" s="15">
        <f t="shared" si="2"/>
        <v>115</v>
      </c>
      <c r="Z119" s="15" t="b">
        <v>1</v>
      </c>
      <c r="AA119" s="15" t="str">
        <f t="shared" si="3"/>
        <v>Q010</v>
      </c>
      <c r="AB119" s="16"/>
      <c r="AD119"/>
    </row>
    <row r="120" spans="1:30" x14ac:dyDescent="0.25">
      <c r="A120" s="9">
        <v>116</v>
      </c>
      <c r="B120" s="19">
        <v>0</v>
      </c>
      <c r="C120" s="10" t="s">
        <v>325</v>
      </c>
      <c r="D120" s="43" t="s">
        <v>1407</v>
      </c>
      <c r="E120" s="48" t="s">
        <v>1408</v>
      </c>
      <c r="F120" s="11"/>
      <c r="Y120" s="15">
        <f t="shared" si="2"/>
        <v>116</v>
      </c>
      <c r="Z120" s="15" t="b">
        <v>1</v>
      </c>
      <c r="AA120" s="15" t="str">
        <f t="shared" si="3"/>
        <v>Q011</v>
      </c>
      <c r="AB120" s="16"/>
      <c r="AD120"/>
    </row>
    <row r="121" spans="1:30" x14ac:dyDescent="0.25">
      <c r="A121" s="9">
        <v>117</v>
      </c>
      <c r="B121" s="19">
        <v>0</v>
      </c>
      <c r="C121" s="10" t="s">
        <v>327</v>
      </c>
      <c r="D121" s="43" t="s">
        <v>1409</v>
      </c>
      <c r="E121" s="48" t="s">
        <v>1408</v>
      </c>
      <c r="F121" s="11"/>
      <c r="Y121" s="15">
        <f t="shared" si="2"/>
        <v>117</v>
      </c>
      <c r="Z121" s="15" t="b">
        <v>1</v>
      </c>
      <c r="AA121" s="15" t="str">
        <f t="shared" si="3"/>
        <v>Q012</v>
      </c>
      <c r="AB121" s="16"/>
      <c r="AD121"/>
    </row>
    <row r="122" spans="1:30" x14ac:dyDescent="0.25">
      <c r="A122" s="9">
        <v>118</v>
      </c>
      <c r="B122" s="19">
        <v>0</v>
      </c>
      <c r="C122" s="10" t="s">
        <v>329</v>
      </c>
      <c r="D122" s="43" t="s">
        <v>1410</v>
      </c>
      <c r="E122" s="48" t="s">
        <v>1404</v>
      </c>
      <c r="F122" s="11"/>
      <c r="Y122" s="15">
        <f t="shared" si="2"/>
        <v>118</v>
      </c>
      <c r="Z122" s="15" t="b">
        <v>1</v>
      </c>
      <c r="AA122" s="15" t="str">
        <f t="shared" si="3"/>
        <v>Q013</v>
      </c>
      <c r="AB122" s="16"/>
      <c r="AD122"/>
    </row>
    <row r="123" spans="1:30" x14ac:dyDescent="0.25">
      <c r="A123" s="9">
        <v>119</v>
      </c>
      <c r="B123" s="19">
        <v>0</v>
      </c>
      <c r="C123" s="10" t="s">
        <v>331</v>
      </c>
      <c r="D123" s="43" t="s">
        <v>1540</v>
      </c>
      <c r="E123" s="48" t="s">
        <v>1408</v>
      </c>
      <c r="F123" s="11"/>
      <c r="Y123" s="15">
        <f t="shared" si="2"/>
        <v>119</v>
      </c>
      <c r="Z123" s="15" t="b">
        <v>1</v>
      </c>
      <c r="AA123" s="15" t="str">
        <f t="shared" si="3"/>
        <v>Q014</v>
      </c>
      <c r="AB123" s="16"/>
      <c r="AD123"/>
    </row>
    <row r="124" spans="1:30" ht="30" x14ac:dyDescent="0.25">
      <c r="A124" s="9">
        <v>120</v>
      </c>
      <c r="B124" s="19">
        <v>0</v>
      </c>
      <c r="C124" s="10" t="s">
        <v>333</v>
      </c>
      <c r="D124" s="43" t="s">
        <v>1412</v>
      </c>
      <c r="E124" s="48" t="s">
        <v>1408</v>
      </c>
      <c r="F124" s="11"/>
      <c r="Y124" s="15">
        <f t="shared" si="2"/>
        <v>120</v>
      </c>
      <c r="Z124" s="15" t="b">
        <v>1</v>
      </c>
      <c r="AA124" s="15" t="str">
        <f t="shared" si="3"/>
        <v>Q015</v>
      </c>
      <c r="AB124" s="16"/>
      <c r="AD124"/>
    </row>
    <row r="125" spans="1:30" x14ac:dyDescent="0.25">
      <c r="A125" s="9">
        <v>121</v>
      </c>
      <c r="B125" s="19">
        <v>0</v>
      </c>
      <c r="C125" s="10" t="s">
        <v>336</v>
      </c>
      <c r="D125" s="43" t="s">
        <v>1413</v>
      </c>
      <c r="E125" s="48" t="s">
        <v>1404</v>
      </c>
      <c r="F125" s="11"/>
      <c r="Y125" s="15">
        <f t="shared" si="2"/>
        <v>121</v>
      </c>
      <c r="Z125" s="15" t="b">
        <v>1</v>
      </c>
      <c r="AA125" s="15" t="str">
        <f t="shared" si="3"/>
        <v>Q016</v>
      </c>
      <c r="AB125" s="16"/>
      <c r="AD125"/>
    </row>
    <row r="126" spans="1:30" x14ac:dyDescent="0.25">
      <c r="A126" s="9">
        <v>122</v>
      </c>
      <c r="B126" s="19">
        <v>0</v>
      </c>
      <c r="C126" s="10" t="s">
        <v>339</v>
      </c>
      <c r="D126" s="43" t="s">
        <v>1414</v>
      </c>
      <c r="E126" s="48" t="s">
        <v>1408</v>
      </c>
      <c r="F126" s="11"/>
      <c r="Y126" s="15">
        <f t="shared" si="2"/>
        <v>122</v>
      </c>
      <c r="Z126" s="15" t="b">
        <v>1</v>
      </c>
      <c r="AA126" s="15" t="str">
        <f t="shared" si="3"/>
        <v>Q017</v>
      </c>
      <c r="AB126" s="16"/>
      <c r="AD126"/>
    </row>
    <row r="127" spans="1:30" x14ac:dyDescent="0.25">
      <c r="A127" s="9">
        <v>123</v>
      </c>
      <c r="B127" s="19">
        <v>0</v>
      </c>
      <c r="C127" s="10" t="s">
        <v>342</v>
      </c>
      <c r="D127" s="43" t="s">
        <v>1415</v>
      </c>
      <c r="E127" s="48" t="s">
        <v>1416</v>
      </c>
      <c r="F127" s="11"/>
      <c r="Y127" s="15">
        <f t="shared" si="2"/>
        <v>123</v>
      </c>
      <c r="Z127" s="15" t="b">
        <v>1</v>
      </c>
      <c r="AA127" s="15" t="str">
        <f t="shared" si="3"/>
        <v>Q018</v>
      </c>
      <c r="AB127" s="16"/>
      <c r="AD127"/>
    </row>
    <row r="128" spans="1:30" x14ac:dyDescent="0.25">
      <c r="A128" s="9">
        <v>124</v>
      </c>
      <c r="B128" s="19">
        <v>0</v>
      </c>
      <c r="C128" s="10" t="s">
        <v>344</v>
      </c>
      <c r="D128" s="43" t="s">
        <v>1417</v>
      </c>
      <c r="E128" s="48" t="s">
        <v>1408</v>
      </c>
      <c r="F128" s="11"/>
      <c r="Y128" s="15">
        <f t="shared" si="2"/>
        <v>124</v>
      </c>
      <c r="Z128" s="15" t="b">
        <v>1</v>
      </c>
      <c r="AA128" s="15" t="str">
        <f t="shared" si="3"/>
        <v>Q019</v>
      </c>
      <c r="AB128" s="16"/>
      <c r="AD128"/>
    </row>
    <row r="129" spans="1:30" x14ac:dyDescent="0.25">
      <c r="A129" s="9">
        <v>125</v>
      </c>
      <c r="B129" s="19">
        <v>0</v>
      </c>
      <c r="C129" s="10" t="s">
        <v>347</v>
      </c>
      <c r="D129" s="43" t="s">
        <v>1418</v>
      </c>
      <c r="E129" s="48" t="s">
        <v>1416</v>
      </c>
      <c r="F129" s="11"/>
      <c r="Y129" s="15">
        <f t="shared" si="2"/>
        <v>125</v>
      </c>
      <c r="Z129" s="15" t="b">
        <v>1</v>
      </c>
      <c r="AA129" s="15" t="str">
        <f t="shared" si="3"/>
        <v>Q020</v>
      </c>
      <c r="AB129" s="16"/>
      <c r="AD129"/>
    </row>
    <row r="130" spans="1:30" x14ac:dyDescent="0.25">
      <c r="A130" s="9">
        <v>126</v>
      </c>
      <c r="B130" s="19">
        <v>0</v>
      </c>
      <c r="C130" s="10" t="s">
        <v>350</v>
      </c>
      <c r="D130" s="43" t="s">
        <v>1419</v>
      </c>
      <c r="E130" s="48" t="s">
        <v>1416</v>
      </c>
      <c r="F130" s="11"/>
      <c r="Y130" s="15">
        <f t="shared" si="2"/>
        <v>126</v>
      </c>
      <c r="Z130" s="15" t="b">
        <v>1</v>
      </c>
      <c r="AA130" s="15" t="str">
        <f t="shared" si="3"/>
        <v>Q021</v>
      </c>
      <c r="AB130" s="16"/>
      <c r="AD130"/>
    </row>
    <row r="131" spans="1:30" x14ac:dyDescent="0.25">
      <c r="A131" s="9">
        <v>127</v>
      </c>
      <c r="B131" s="19">
        <v>0</v>
      </c>
      <c r="C131" s="10" t="s">
        <v>353</v>
      </c>
      <c r="D131" s="43" t="s">
        <v>1420</v>
      </c>
      <c r="E131" s="48" t="s">
        <v>1404</v>
      </c>
      <c r="F131" s="11"/>
      <c r="Y131" s="15">
        <f t="shared" si="2"/>
        <v>127</v>
      </c>
      <c r="Z131" s="15" t="b">
        <v>1</v>
      </c>
      <c r="AA131" s="15" t="str">
        <f t="shared" si="3"/>
        <v>Q022</v>
      </c>
      <c r="AB131" s="16"/>
      <c r="AD131"/>
    </row>
    <row r="132" spans="1:30" x14ac:dyDescent="0.25">
      <c r="A132" s="9">
        <v>128</v>
      </c>
      <c r="B132" s="19">
        <v>0</v>
      </c>
      <c r="C132" s="10" t="s">
        <v>356</v>
      </c>
      <c r="D132" s="43" t="s">
        <v>1421</v>
      </c>
      <c r="E132" s="48" t="s">
        <v>1416</v>
      </c>
      <c r="F132" s="11"/>
      <c r="Y132" s="15">
        <f t="shared" ref="Y132:Y134" si="4">A132</f>
        <v>128</v>
      </c>
      <c r="Z132" s="15" t="b">
        <v>1</v>
      </c>
      <c r="AA132" s="15" t="str">
        <f t="shared" ref="AA132:AA134" si="5" xml:space="preserve"> IF(Z132 = TRUE, C132, "")</f>
        <v>Q023</v>
      </c>
      <c r="AB132" s="16"/>
      <c r="AD132"/>
    </row>
    <row r="133" spans="1:30" x14ac:dyDescent="0.25">
      <c r="A133" s="9">
        <v>129</v>
      </c>
      <c r="B133" s="19">
        <v>0</v>
      </c>
      <c r="C133" s="10" t="s">
        <v>358</v>
      </c>
      <c r="D133" s="43" t="s">
        <v>1422</v>
      </c>
      <c r="E133" s="48" t="s">
        <v>1404</v>
      </c>
      <c r="F133" s="11"/>
      <c r="Y133" s="15">
        <f t="shared" si="4"/>
        <v>129</v>
      </c>
      <c r="Z133" s="15" t="b">
        <v>1</v>
      </c>
      <c r="AA133" s="15" t="str">
        <f t="shared" si="5"/>
        <v>Q024</v>
      </c>
      <c r="AB133" s="16"/>
      <c r="AD133"/>
    </row>
    <row r="134" spans="1:30" x14ac:dyDescent="0.25">
      <c r="A134" s="9">
        <v>130</v>
      </c>
      <c r="B134" s="19">
        <v>0</v>
      </c>
      <c r="C134" s="10" t="s">
        <v>360</v>
      </c>
      <c r="D134" s="43" t="s">
        <v>1423</v>
      </c>
      <c r="E134" s="48" t="s">
        <v>1416</v>
      </c>
      <c r="F134" s="11"/>
      <c r="Y134" s="15">
        <f t="shared" si="4"/>
        <v>130</v>
      </c>
      <c r="Z134" s="15" t="b">
        <v>1</v>
      </c>
      <c r="AA134" s="15" t="str">
        <f t="shared" si="5"/>
        <v>Q025</v>
      </c>
      <c r="AB134" s="16"/>
      <c r="AD134"/>
    </row>
  </sheetData>
  <autoFilter ref="A4:F5" xr:uid="{D3B540A4-4EB8-40D8-BD81-23984DBB463D}"/>
  <conditionalFormatting sqref="B5:B134">
    <cfRule type="cellIs" dxfId="5" priority="402" operator="equal">
      <formula>"SIM"</formula>
    </cfRule>
  </conditionalFormatting>
  <dataValidations count="1">
    <dataValidation type="list" allowBlank="1" showInputMessage="1" showErrorMessage="1" sqref="B5:B134" xr:uid="{6663A3BA-C138-43B1-933D-5BE2B64E6DF5}">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03" id="{35D46AC1-1D61-4C31-9664-BBED7F8C81E3}">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04" id="{C680EA8F-3B1F-46F9-85E6-FE4B6B44D2F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B5:B134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D81F5-02B2-44B6-BB5D-724B8839A2DE}">
  <sheetPr codeName="Planilha12"/>
  <dimension ref="A1:AD135"/>
  <sheetViews>
    <sheetView zoomScale="90" zoomScaleNormal="90" workbookViewId="0">
      <pane ySplit="4" topLeftCell="A5" activePane="bottomLeft" state="frozen"/>
      <selection pane="bottomLeft" activeCell="A5" sqref="A5:A135"/>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8.85546875" bestFit="1"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213</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1574</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1575</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ht="30" x14ac:dyDescent="0.25">
      <c r="A9" s="9">
        <v>5</v>
      </c>
      <c r="B9" s="19">
        <v>0</v>
      </c>
      <c r="C9" s="10" t="s">
        <v>223</v>
      </c>
      <c r="D9" s="43" t="s">
        <v>1183</v>
      </c>
      <c r="E9" s="48" t="s">
        <v>218</v>
      </c>
      <c r="F9" s="11"/>
      <c r="Y9" s="15">
        <f t="shared" si="0"/>
        <v>5</v>
      </c>
      <c r="Z9" s="15" t="b">
        <v>1</v>
      </c>
      <c r="AA9" s="15" t="str">
        <f t="shared" si="1"/>
        <v>CO_MUNICIPIO_RESIDENCIA</v>
      </c>
      <c r="AB9" s="16"/>
      <c r="AD9"/>
    </row>
    <row r="10" spans="1:30" x14ac:dyDescent="0.25">
      <c r="A10" s="9">
        <v>6</v>
      </c>
      <c r="B10" s="19">
        <v>0</v>
      </c>
      <c r="C10" s="10" t="s">
        <v>253</v>
      </c>
      <c r="D10" s="43" t="s">
        <v>1576</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1560</v>
      </c>
      <c r="F12" s="11"/>
      <c r="Y12" s="15">
        <f t="shared" si="0"/>
        <v>8</v>
      </c>
      <c r="Z12" s="15" t="b">
        <v>1</v>
      </c>
      <c r="AA12" s="15" t="str">
        <f t="shared" si="1"/>
        <v>TP_ESTADO_CIVIL</v>
      </c>
      <c r="AB12" s="16"/>
      <c r="AD12"/>
    </row>
    <row r="13" spans="1:30" x14ac:dyDescent="0.25">
      <c r="A13" s="9">
        <v>9</v>
      </c>
      <c r="B13" s="19">
        <v>0</v>
      </c>
      <c r="C13" s="10" t="s">
        <v>34</v>
      </c>
      <c r="D13" s="43" t="s">
        <v>54</v>
      </c>
      <c r="E13" s="48" t="s">
        <v>942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ht="30" x14ac:dyDescent="0.25">
      <c r="A15" s="9">
        <v>11</v>
      </c>
      <c r="B15" s="19">
        <v>0</v>
      </c>
      <c r="C15" s="10" t="s">
        <v>1317</v>
      </c>
      <c r="D15" s="43" t="s">
        <v>1033</v>
      </c>
      <c r="E15" s="48" t="s">
        <v>1577</v>
      </c>
      <c r="F15" s="11"/>
      <c r="Y15" s="15">
        <f t="shared" si="0"/>
        <v>11</v>
      </c>
      <c r="Z15" s="15" t="b">
        <v>1</v>
      </c>
      <c r="AA15" s="15" t="str">
        <f t="shared" si="1"/>
        <v>TP_ST_CONCLUSAO</v>
      </c>
      <c r="AB15" s="16"/>
      <c r="AD15"/>
    </row>
    <row r="16" spans="1:30" ht="30" x14ac:dyDescent="0.25">
      <c r="A16" s="9">
        <v>12</v>
      </c>
      <c r="B16" s="19">
        <v>0</v>
      </c>
      <c r="C16" s="10" t="s">
        <v>1319</v>
      </c>
      <c r="D16" s="43" t="s">
        <v>118</v>
      </c>
      <c r="E16" s="48" t="s">
        <v>1578</v>
      </c>
      <c r="F16" s="11"/>
      <c r="Y16" s="15">
        <f t="shared" si="0"/>
        <v>12</v>
      </c>
      <c r="Z16" s="15" t="b">
        <v>1</v>
      </c>
      <c r="AA16" s="15" t="str">
        <f t="shared" si="1"/>
        <v>TP_ANO_CONCLUIU</v>
      </c>
      <c r="AB16" s="16"/>
      <c r="AD16"/>
    </row>
    <row r="17" spans="1:30" x14ac:dyDescent="0.25">
      <c r="A17" s="9">
        <v>13</v>
      </c>
      <c r="B17" s="19">
        <v>0</v>
      </c>
      <c r="C17" s="10" t="s">
        <v>227</v>
      </c>
      <c r="D17" s="43" t="s">
        <v>1172</v>
      </c>
      <c r="E17" s="48" t="s">
        <v>1321</v>
      </c>
      <c r="F17" s="11"/>
      <c r="Y17" s="15">
        <f t="shared" si="0"/>
        <v>13</v>
      </c>
      <c r="Z17" s="15" t="b">
        <v>1</v>
      </c>
      <c r="AA17" s="15" t="str">
        <f t="shared" si="1"/>
        <v>TP_ENSINO</v>
      </c>
      <c r="AB17" s="16"/>
      <c r="AD17"/>
    </row>
    <row r="18" spans="1:30" x14ac:dyDescent="0.25">
      <c r="A18" s="9">
        <v>14</v>
      </c>
      <c r="B18" s="19">
        <v>0</v>
      </c>
      <c r="C18" s="10" t="s">
        <v>1315</v>
      </c>
      <c r="D18" s="43" t="s">
        <v>1316</v>
      </c>
      <c r="E18" s="48" t="s">
        <v>229</v>
      </c>
      <c r="F18" s="11"/>
      <c r="Y18" s="15">
        <f t="shared" si="0"/>
        <v>14</v>
      </c>
      <c r="Z18" s="15" t="b">
        <v>1</v>
      </c>
      <c r="AA18" s="15" t="str">
        <f t="shared" si="1"/>
        <v>IN_TREINEIRO</v>
      </c>
      <c r="AB18" s="16"/>
      <c r="AD18"/>
    </row>
    <row r="19" spans="1:30" x14ac:dyDescent="0.25">
      <c r="A19" s="9">
        <v>15</v>
      </c>
      <c r="B19" s="19">
        <v>0</v>
      </c>
      <c r="C19" s="10" t="s">
        <v>255</v>
      </c>
      <c r="D19" s="43" t="s">
        <v>1226</v>
      </c>
      <c r="E19" s="48" t="s">
        <v>218</v>
      </c>
      <c r="F19" s="11"/>
      <c r="Y19" s="15">
        <f t="shared" si="0"/>
        <v>15</v>
      </c>
      <c r="Z19" s="15" t="b">
        <v>1</v>
      </c>
      <c r="AA19" s="15" t="str">
        <f t="shared" si="1"/>
        <v>CO_MUNICIPIO_ESCOLA</v>
      </c>
      <c r="AB19" s="16"/>
      <c r="AD19"/>
    </row>
    <row r="20" spans="1:30" x14ac:dyDescent="0.25">
      <c r="A20" s="9">
        <v>16</v>
      </c>
      <c r="B20" s="19">
        <v>0</v>
      </c>
      <c r="C20" s="10" t="s">
        <v>257</v>
      </c>
      <c r="D20" s="43" t="s">
        <v>109</v>
      </c>
      <c r="E20" s="48" t="s">
        <v>218</v>
      </c>
      <c r="F20" s="11"/>
      <c r="Y20" s="15">
        <f t="shared" si="0"/>
        <v>16</v>
      </c>
      <c r="Z20" s="15" t="b">
        <v>1</v>
      </c>
      <c r="AA20" s="15" t="str">
        <f t="shared" si="1"/>
        <v>CO_UF_ESC</v>
      </c>
      <c r="AB20" s="16"/>
      <c r="AD20"/>
    </row>
    <row r="21" spans="1:30" x14ac:dyDescent="0.25">
      <c r="A21" s="9">
        <v>17</v>
      </c>
      <c r="B21" s="19">
        <v>0</v>
      </c>
      <c r="C21" s="10" t="s">
        <v>236</v>
      </c>
      <c r="D21" s="43" t="s">
        <v>1053</v>
      </c>
      <c r="E21" s="48" t="s">
        <v>237</v>
      </c>
      <c r="F21" s="11"/>
      <c r="Y21" s="15">
        <f t="shared" si="0"/>
        <v>17</v>
      </c>
      <c r="Z21" s="15" t="b">
        <v>1</v>
      </c>
      <c r="AA21" s="15" t="str">
        <f t="shared" si="1"/>
        <v>TP_DEPENDENCIA_ADM_ESCOLA</v>
      </c>
      <c r="AB21" s="16"/>
      <c r="AD21"/>
    </row>
    <row r="22" spans="1:30" x14ac:dyDescent="0.25">
      <c r="A22" s="9">
        <v>18</v>
      </c>
      <c r="B22" s="19">
        <v>0</v>
      </c>
      <c r="C22" s="10" t="s">
        <v>238</v>
      </c>
      <c r="D22" s="43" t="s">
        <v>1055</v>
      </c>
      <c r="E22" s="48" t="s">
        <v>239</v>
      </c>
      <c r="F22" s="11"/>
      <c r="Y22" s="15">
        <f t="shared" si="0"/>
        <v>18</v>
      </c>
      <c r="Z22" s="15" t="b">
        <v>1</v>
      </c>
      <c r="AA22" s="15" t="str">
        <f t="shared" si="1"/>
        <v>TP_LOCALIZACAO_ESCOLA</v>
      </c>
      <c r="AB22" s="16"/>
      <c r="AD22"/>
    </row>
    <row r="23" spans="1:30" x14ac:dyDescent="0.25">
      <c r="A23" s="9">
        <v>19</v>
      </c>
      <c r="B23" s="19">
        <v>0</v>
      </c>
      <c r="C23" s="10" t="s">
        <v>240</v>
      </c>
      <c r="D23" s="43" t="s">
        <v>1057</v>
      </c>
      <c r="E23" s="48" t="s">
        <v>1579</v>
      </c>
      <c r="F23" s="11"/>
      <c r="Y23" s="15">
        <f t="shared" si="0"/>
        <v>19</v>
      </c>
      <c r="Z23" s="15" t="b">
        <v>1</v>
      </c>
      <c r="AA23" s="15" t="str">
        <f t="shared" si="1"/>
        <v>TP_SIT_FUNC_ESCOLA</v>
      </c>
      <c r="AB23" s="16"/>
      <c r="AD23"/>
    </row>
    <row r="24" spans="1:30" x14ac:dyDescent="0.25">
      <c r="A24" s="9">
        <v>20</v>
      </c>
      <c r="B24" s="19">
        <v>0</v>
      </c>
      <c r="C24" s="10" t="s">
        <v>287</v>
      </c>
      <c r="D24" s="43" t="s">
        <v>1238</v>
      </c>
      <c r="E24" s="48" t="s">
        <v>218</v>
      </c>
      <c r="F24" s="11"/>
      <c r="Y24" s="15">
        <f t="shared" si="0"/>
        <v>20</v>
      </c>
      <c r="Z24" s="15" t="b">
        <v>1</v>
      </c>
      <c r="AA24" s="15" t="str">
        <f t="shared" si="1"/>
        <v>CO_MUNICIPIO_PROVA</v>
      </c>
      <c r="AB24" s="16"/>
      <c r="AD24"/>
    </row>
    <row r="25" spans="1:30" x14ac:dyDescent="0.25">
      <c r="A25" s="9">
        <v>21</v>
      </c>
      <c r="B25" s="19">
        <v>0</v>
      </c>
      <c r="C25" s="10" t="s">
        <v>289</v>
      </c>
      <c r="D25" s="43" t="s">
        <v>290</v>
      </c>
      <c r="E25" s="48" t="s">
        <v>218</v>
      </c>
      <c r="F25" s="11"/>
      <c r="Y25" s="15">
        <f t="shared" si="0"/>
        <v>21</v>
      </c>
      <c r="Z25" s="15" t="b">
        <v>1</v>
      </c>
      <c r="AA25" s="15" t="str">
        <f t="shared" si="1"/>
        <v>CO_UF_PROVA</v>
      </c>
      <c r="AB25" s="16"/>
      <c r="AD25"/>
    </row>
    <row r="26" spans="1:30" x14ac:dyDescent="0.25">
      <c r="A26" s="9">
        <v>22</v>
      </c>
      <c r="B26" s="19">
        <v>0</v>
      </c>
      <c r="C26" s="10" t="s">
        <v>1377</v>
      </c>
      <c r="D26" s="43" t="s">
        <v>1058</v>
      </c>
      <c r="E26" s="48" t="s">
        <v>242</v>
      </c>
      <c r="F26" s="11"/>
      <c r="Y26" s="15">
        <f t="shared" si="0"/>
        <v>22</v>
      </c>
      <c r="Z26" s="15" t="b">
        <v>1</v>
      </c>
      <c r="AA26" s="15" t="str">
        <f t="shared" si="1"/>
        <v>TP_PRESENCA_CN</v>
      </c>
      <c r="AB26" s="16"/>
      <c r="AD26"/>
    </row>
    <row r="27" spans="1:30" x14ac:dyDescent="0.25">
      <c r="A27" s="9">
        <v>23</v>
      </c>
      <c r="B27" s="19">
        <v>0</v>
      </c>
      <c r="C27" s="10" t="s">
        <v>1378</v>
      </c>
      <c r="D27" s="43" t="s">
        <v>1059</v>
      </c>
      <c r="E27" s="48" t="s">
        <v>242</v>
      </c>
      <c r="F27" s="11"/>
      <c r="Y27" s="15">
        <f t="shared" si="0"/>
        <v>23</v>
      </c>
      <c r="Z27" s="15" t="b">
        <v>1</v>
      </c>
      <c r="AA27" s="15" t="str">
        <f t="shared" si="1"/>
        <v>TP_PRESENCA_CH</v>
      </c>
      <c r="AB27" s="16"/>
      <c r="AD27"/>
    </row>
    <row r="28" spans="1:30" x14ac:dyDescent="0.25">
      <c r="A28" s="9">
        <v>24</v>
      </c>
      <c r="B28" s="19">
        <v>0</v>
      </c>
      <c r="C28" s="10" t="s">
        <v>1379</v>
      </c>
      <c r="D28" s="43" t="s">
        <v>1060</v>
      </c>
      <c r="E28" s="48" t="s">
        <v>242</v>
      </c>
      <c r="F28" s="11"/>
      <c r="Y28" s="15">
        <f t="shared" si="0"/>
        <v>24</v>
      </c>
      <c r="Z28" s="15" t="b">
        <v>1</v>
      </c>
      <c r="AA28" s="15" t="str">
        <f t="shared" si="1"/>
        <v>TP_PRESENCA_LC</v>
      </c>
      <c r="AB28" s="16"/>
      <c r="AD28"/>
    </row>
    <row r="29" spans="1:30" x14ac:dyDescent="0.25">
      <c r="A29" s="9">
        <v>25</v>
      </c>
      <c r="B29" s="19">
        <v>0</v>
      </c>
      <c r="C29" s="10" t="s">
        <v>1380</v>
      </c>
      <c r="D29" s="43" t="s">
        <v>1061</v>
      </c>
      <c r="E29" s="48" t="s">
        <v>242</v>
      </c>
      <c r="F29" s="11"/>
      <c r="Y29" s="15">
        <f t="shared" si="0"/>
        <v>25</v>
      </c>
      <c r="Z29" s="15" t="b">
        <v>1</v>
      </c>
      <c r="AA29" s="15" t="str">
        <f t="shared" si="1"/>
        <v>TP_PRESENCA_MT</v>
      </c>
      <c r="AB29" s="16"/>
      <c r="AD29"/>
    </row>
    <row r="30" spans="1:30" ht="60" x14ac:dyDescent="0.25">
      <c r="A30" s="9">
        <v>26</v>
      </c>
      <c r="B30" s="19">
        <v>0</v>
      </c>
      <c r="C30" s="10" t="s">
        <v>243</v>
      </c>
      <c r="D30" s="43" t="s">
        <v>1070</v>
      </c>
      <c r="E30" s="48" t="s">
        <v>1580</v>
      </c>
      <c r="F30" s="11"/>
      <c r="Y30" s="15">
        <f t="shared" si="0"/>
        <v>26</v>
      </c>
      <c r="Z30" s="15" t="b">
        <v>1</v>
      </c>
      <c r="AA30" s="15" t="str">
        <f t="shared" si="1"/>
        <v>CO_PROVA_CN</v>
      </c>
      <c r="AB30" s="16"/>
      <c r="AD30"/>
    </row>
    <row r="31" spans="1:30" ht="60" x14ac:dyDescent="0.25">
      <c r="A31" s="9">
        <v>27</v>
      </c>
      <c r="B31" s="19">
        <v>0</v>
      </c>
      <c r="C31" s="10" t="s">
        <v>245</v>
      </c>
      <c r="D31" s="43" t="s">
        <v>65</v>
      </c>
      <c r="E31" s="48" t="s">
        <v>1581</v>
      </c>
      <c r="F31" s="11"/>
      <c r="Y31" s="15">
        <f t="shared" si="0"/>
        <v>27</v>
      </c>
      <c r="Z31" s="15" t="b">
        <v>1</v>
      </c>
      <c r="AA31" s="15" t="str">
        <f t="shared" si="1"/>
        <v>CO_PROVA_CH</v>
      </c>
      <c r="AB31" s="16"/>
      <c r="AD31"/>
    </row>
    <row r="32" spans="1:30" ht="60" x14ac:dyDescent="0.25">
      <c r="A32" s="9">
        <v>28</v>
      </c>
      <c r="B32" s="19">
        <v>0</v>
      </c>
      <c r="C32" s="10" t="s">
        <v>247</v>
      </c>
      <c r="D32" s="43" t="s">
        <v>67</v>
      </c>
      <c r="E32" s="48" t="s">
        <v>1582</v>
      </c>
      <c r="F32" s="11"/>
      <c r="Y32" s="15">
        <f t="shared" si="0"/>
        <v>28</v>
      </c>
      <c r="Z32" s="15" t="b">
        <v>1</v>
      </c>
      <c r="AA32" s="15" t="str">
        <f t="shared" si="1"/>
        <v>CO_PROVA_LC</v>
      </c>
      <c r="AB32" s="16"/>
      <c r="AD32"/>
    </row>
    <row r="33" spans="1:30" ht="60" x14ac:dyDescent="0.25">
      <c r="A33" s="9">
        <v>29</v>
      </c>
      <c r="B33" s="19">
        <v>0</v>
      </c>
      <c r="C33" s="10" t="s">
        <v>249</v>
      </c>
      <c r="D33" s="43" t="s">
        <v>69</v>
      </c>
      <c r="E33" s="48" t="s">
        <v>1583</v>
      </c>
      <c r="F33" s="11"/>
      <c r="Y33" s="15">
        <f t="shared" si="0"/>
        <v>29</v>
      </c>
      <c r="Z33" s="15" t="b">
        <v>1</v>
      </c>
      <c r="AA33" s="15" t="str">
        <f t="shared" si="1"/>
        <v>CO_PROVA_MT</v>
      </c>
      <c r="AB33" s="16"/>
      <c r="AD33"/>
    </row>
    <row r="34" spans="1:30" x14ac:dyDescent="0.25">
      <c r="A34" s="9">
        <v>30</v>
      </c>
      <c r="B34" s="19">
        <v>0</v>
      </c>
      <c r="C34" s="10" t="s">
        <v>943</v>
      </c>
      <c r="D34" s="43" t="s">
        <v>59</v>
      </c>
      <c r="E34" s="48" t="s">
        <v>218</v>
      </c>
      <c r="F34" s="11"/>
      <c r="Y34" s="15">
        <f t="shared" si="0"/>
        <v>30</v>
      </c>
      <c r="Z34" s="15" t="b">
        <v>1</v>
      </c>
      <c r="AA34" s="15" t="str">
        <f t="shared" si="1"/>
        <v>NU_NOTA_CN</v>
      </c>
      <c r="AB34" s="16"/>
      <c r="AD34"/>
    </row>
    <row r="35" spans="1:30" x14ac:dyDescent="0.25">
      <c r="A35" s="9">
        <v>31</v>
      </c>
      <c r="B35" s="19">
        <v>0</v>
      </c>
      <c r="C35" s="10" t="s">
        <v>944</v>
      </c>
      <c r="D35" s="43" t="s">
        <v>60</v>
      </c>
      <c r="E35" s="48" t="s">
        <v>218</v>
      </c>
      <c r="F35" s="11"/>
      <c r="Y35" s="15">
        <f t="shared" si="0"/>
        <v>31</v>
      </c>
      <c r="Z35" s="15" t="b">
        <v>1</v>
      </c>
      <c r="AA35" s="15" t="str">
        <f t="shared" si="1"/>
        <v>NU_NOTA_CH</v>
      </c>
      <c r="AB35" s="16"/>
      <c r="AD35"/>
    </row>
    <row r="36" spans="1:30" x14ac:dyDescent="0.25">
      <c r="A36" s="9">
        <v>32</v>
      </c>
      <c r="B36" s="19">
        <v>0</v>
      </c>
      <c r="C36" s="10" t="s">
        <v>945</v>
      </c>
      <c r="D36" s="43" t="s">
        <v>61</v>
      </c>
      <c r="E36" s="48" t="s">
        <v>218</v>
      </c>
      <c r="F36" s="11"/>
      <c r="Y36" s="15">
        <f t="shared" si="0"/>
        <v>32</v>
      </c>
      <c r="Z36" s="15" t="b">
        <v>1</v>
      </c>
      <c r="AA36" s="15" t="str">
        <f t="shared" si="1"/>
        <v>NU_NOTA_LC</v>
      </c>
      <c r="AB36" s="16"/>
      <c r="AD36"/>
    </row>
    <row r="37" spans="1:30" x14ac:dyDescent="0.25">
      <c r="A37" s="9">
        <v>33</v>
      </c>
      <c r="B37" s="19">
        <v>0</v>
      </c>
      <c r="C37" s="10" t="s">
        <v>946</v>
      </c>
      <c r="D37" s="43" t="s">
        <v>62</v>
      </c>
      <c r="E37" s="48" t="s">
        <v>218</v>
      </c>
      <c r="F37" s="11"/>
      <c r="Y37" s="15">
        <f t="shared" si="0"/>
        <v>33</v>
      </c>
      <c r="Z37" s="15" t="b">
        <v>1</v>
      </c>
      <c r="AA37" s="15" t="str">
        <f t="shared" si="1"/>
        <v>NU_NOTA_MT</v>
      </c>
      <c r="AB37" s="16"/>
      <c r="AD37"/>
    </row>
    <row r="38" spans="1:30" x14ac:dyDescent="0.25">
      <c r="A38" s="9">
        <v>34</v>
      </c>
      <c r="B38" s="19">
        <v>0</v>
      </c>
      <c r="C38" s="10" t="s">
        <v>37</v>
      </c>
      <c r="D38" s="43" t="s">
        <v>1066</v>
      </c>
      <c r="E38" s="48" t="s">
        <v>1532</v>
      </c>
      <c r="F38" s="11"/>
      <c r="Y38" s="15">
        <f t="shared" si="0"/>
        <v>34</v>
      </c>
      <c r="Z38" s="15" t="b">
        <v>1</v>
      </c>
      <c r="AA38" s="15" t="str">
        <f t="shared" si="1"/>
        <v>TX_RESPOSTAS_CN</v>
      </c>
      <c r="AB38" s="16"/>
      <c r="AD38"/>
    </row>
    <row r="39" spans="1:30" x14ac:dyDescent="0.25">
      <c r="A39" s="9">
        <v>35</v>
      </c>
      <c r="B39" s="19">
        <v>0</v>
      </c>
      <c r="C39" s="10" t="s">
        <v>38</v>
      </c>
      <c r="D39" s="43" t="s">
        <v>1067</v>
      </c>
      <c r="E39" s="48" t="s">
        <v>1532</v>
      </c>
      <c r="F39" s="11"/>
      <c r="Y39" s="15">
        <f t="shared" si="0"/>
        <v>35</v>
      </c>
      <c r="Z39" s="15" t="b">
        <v>1</v>
      </c>
      <c r="AA39" s="15" t="str">
        <f t="shared" si="1"/>
        <v>TX_RESPOSTAS_CH</v>
      </c>
      <c r="AB39" s="16"/>
      <c r="AD39"/>
    </row>
    <row r="40" spans="1:30" x14ac:dyDescent="0.25">
      <c r="A40" s="9">
        <v>36</v>
      </c>
      <c r="B40" s="19">
        <v>0</v>
      </c>
      <c r="C40" s="10" t="s">
        <v>39</v>
      </c>
      <c r="D40" s="43" t="s">
        <v>1068</v>
      </c>
      <c r="E40" s="48" t="s">
        <v>1533</v>
      </c>
      <c r="F40" s="11"/>
      <c r="Y40" s="15">
        <f t="shared" si="0"/>
        <v>36</v>
      </c>
      <c r="Z40" s="15" t="b">
        <v>1</v>
      </c>
      <c r="AA40" s="15" t="str">
        <f t="shared" si="1"/>
        <v>TX_RESPOSTAS_LC</v>
      </c>
      <c r="AB40" s="16"/>
      <c r="AD40"/>
    </row>
    <row r="41" spans="1:30" x14ac:dyDescent="0.25">
      <c r="A41" s="9">
        <v>37</v>
      </c>
      <c r="B41" s="19">
        <v>0</v>
      </c>
      <c r="C41" s="10" t="s">
        <v>40</v>
      </c>
      <c r="D41" s="43" t="s">
        <v>1069</v>
      </c>
      <c r="E41" s="48" t="s">
        <v>1532</v>
      </c>
      <c r="F41" s="11"/>
      <c r="Y41" s="15">
        <f t="shared" si="0"/>
        <v>37</v>
      </c>
      <c r="Z41" s="15" t="b">
        <v>1</v>
      </c>
      <c r="AA41" s="15" t="str">
        <f t="shared" si="1"/>
        <v>TX_RESPOSTAS_MT</v>
      </c>
      <c r="AB41" s="16"/>
      <c r="AD41"/>
    </row>
    <row r="42" spans="1:30" x14ac:dyDescent="0.25">
      <c r="A42" s="9">
        <v>38</v>
      </c>
      <c r="B42" s="19">
        <v>0</v>
      </c>
      <c r="C42" s="10" t="s">
        <v>41</v>
      </c>
      <c r="D42" s="43" t="s">
        <v>294</v>
      </c>
      <c r="E42" s="48" t="s">
        <v>295</v>
      </c>
      <c r="F42" s="11"/>
      <c r="Y42" s="15">
        <f t="shared" si="0"/>
        <v>38</v>
      </c>
      <c r="Z42" s="15" t="b">
        <v>1</v>
      </c>
      <c r="AA42" s="15" t="str">
        <f t="shared" si="1"/>
        <v>TP_LINGUA</v>
      </c>
      <c r="AB42" s="16"/>
      <c r="AD42"/>
    </row>
    <row r="43" spans="1:30" x14ac:dyDescent="0.25">
      <c r="A43" s="9">
        <v>39</v>
      </c>
      <c r="B43" s="19">
        <v>0</v>
      </c>
      <c r="C43" s="10" t="s">
        <v>1385</v>
      </c>
      <c r="D43" s="43" t="s">
        <v>1243</v>
      </c>
      <c r="E43" s="48" t="s">
        <v>218</v>
      </c>
      <c r="F43" s="11"/>
      <c r="Y43" s="15">
        <f t="shared" si="0"/>
        <v>39</v>
      </c>
      <c r="Z43" s="15" t="b">
        <v>1</v>
      </c>
      <c r="AA43" s="15" t="str">
        <f t="shared" si="1"/>
        <v>TX_GABARITO_CN</v>
      </c>
      <c r="AB43" s="16"/>
      <c r="AD43"/>
    </row>
    <row r="44" spans="1:30" x14ac:dyDescent="0.25">
      <c r="A44" s="9">
        <v>40</v>
      </c>
      <c r="B44" s="19">
        <v>0</v>
      </c>
      <c r="C44" s="10" t="s">
        <v>1386</v>
      </c>
      <c r="D44" s="43" t="s">
        <v>1244</v>
      </c>
      <c r="E44" s="48" t="s">
        <v>218</v>
      </c>
      <c r="F44" s="11"/>
      <c r="Y44" s="15">
        <f t="shared" si="0"/>
        <v>40</v>
      </c>
      <c r="Z44" s="15" t="b">
        <v>1</v>
      </c>
      <c r="AA44" s="15" t="str">
        <f t="shared" si="1"/>
        <v>TX_GABARITO_CH</v>
      </c>
      <c r="AB44" s="16"/>
      <c r="AD44"/>
    </row>
    <row r="45" spans="1:30" x14ac:dyDescent="0.25">
      <c r="A45" s="9">
        <v>41</v>
      </c>
      <c r="B45" s="19">
        <v>0</v>
      </c>
      <c r="C45" s="10" t="s">
        <v>1387</v>
      </c>
      <c r="D45" s="43" t="s">
        <v>1245</v>
      </c>
      <c r="E45" s="48" t="s">
        <v>218</v>
      </c>
      <c r="F45" s="11"/>
      <c r="Y45" s="15">
        <f t="shared" si="0"/>
        <v>41</v>
      </c>
      <c r="Z45" s="15" t="b">
        <v>1</v>
      </c>
      <c r="AA45" s="15" t="str">
        <f t="shared" si="1"/>
        <v>TX_GABARITO_LC</v>
      </c>
      <c r="AB45" s="16"/>
      <c r="AD45"/>
    </row>
    <row r="46" spans="1:30" x14ac:dyDescent="0.25">
      <c r="A46" s="9">
        <v>42</v>
      </c>
      <c r="B46" s="19">
        <v>0</v>
      </c>
      <c r="C46" s="10" t="s">
        <v>1388</v>
      </c>
      <c r="D46" s="43" t="s">
        <v>1246</v>
      </c>
      <c r="E46" s="48" t="s">
        <v>218</v>
      </c>
      <c r="F46" s="11"/>
      <c r="Y46" s="15">
        <f t="shared" si="0"/>
        <v>42</v>
      </c>
      <c r="Z46" s="15" t="b">
        <v>1</v>
      </c>
      <c r="AA46" s="15" t="str">
        <f t="shared" si="1"/>
        <v>TX_GABARITO_MT</v>
      </c>
      <c r="AB46" s="16"/>
      <c r="AD46"/>
    </row>
    <row r="47" spans="1:30" ht="30" x14ac:dyDescent="0.25">
      <c r="A47" s="9">
        <v>43</v>
      </c>
      <c r="B47" s="19">
        <v>0</v>
      </c>
      <c r="C47" s="10" t="s">
        <v>1389</v>
      </c>
      <c r="D47" s="43" t="s">
        <v>1247</v>
      </c>
      <c r="E47" s="48" t="s">
        <v>1534</v>
      </c>
      <c r="F47" s="11"/>
      <c r="Y47" s="15">
        <f t="shared" si="0"/>
        <v>43</v>
      </c>
      <c r="Z47" s="15" t="b">
        <v>1</v>
      </c>
      <c r="AA47" s="15" t="str">
        <f t="shared" si="1"/>
        <v>TP_STATUS_REDACAO</v>
      </c>
      <c r="AB47" s="16"/>
      <c r="AD47"/>
    </row>
    <row r="48" spans="1:30" x14ac:dyDescent="0.25">
      <c r="A48" s="9">
        <v>44</v>
      </c>
      <c r="B48" s="19">
        <v>0</v>
      </c>
      <c r="C48" s="10" t="s">
        <v>42</v>
      </c>
      <c r="D48" s="43" t="s">
        <v>1473</v>
      </c>
      <c r="E48" s="48" t="s">
        <v>218</v>
      </c>
      <c r="F48" s="11"/>
      <c r="Y48" s="15">
        <f t="shared" si="0"/>
        <v>44</v>
      </c>
      <c r="Z48" s="15" t="b">
        <v>1</v>
      </c>
      <c r="AA48" s="15" t="str">
        <f t="shared" si="1"/>
        <v>NU_NOTA_COMP1</v>
      </c>
      <c r="AB48" s="16"/>
      <c r="AD48"/>
    </row>
    <row r="49" spans="1:30" ht="45" x14ac:dyDescent="0.25">
      <c r="A49" s="9">
        <v>45</v>
      </c>
      <c r="B49" s="19">
        <v>0</v>
      </c>
      <c r="C49" s="10" t="s">
        <v>43</v>
      </c>
      <c r="D49" s="43" t="s">
        <v>1474</v>
      </c>
      <c r="E49" s="48" t="s">
        <v>218</v>
      </c>
      <c r="F49" s="11"/>
      <c r="Y49" s="15">
        <f t="shared" si="0"/>
        <v>45</v>
      </c>
      <c r="Z49" s="15" t="b">
        <v>1</v>
      </c>
      <c r="AA49" s="15" t="str">
        <f t="shared" si="1"/>
        <v>NU_NOTA_COMP2</v>
      </c>
      <c r="AB49" s="16"/>
      <c r="AD49"/>
    </row>
    <row r="50" spans="1:30" ht="30" x14ac:dyDescent="0.25">
      <c r="A50" s="9">
        <v>46</v>
      </c>
      <c r="B50" s="19">
        <v>0</v>
      </c>
      <c r="C50" s="10" t="s">
        <v>44</v>
      </c>
      <c r="D50" s="43" t="s">
        <v>1475</v>
      </c>
      <c r="E50" s="48" t="s">
        <v>218</v>
      </c>
      <c r="F50" s="11"/>
      <c r="Y50" s="15">
        <f t="shared" si="0"/>
        <v>46</v>
      </c>
      <c r="Z50" s="15" t="b">
        <v>1</v>
      </c>
      <c r="AA50" s="15" t="str">
        <f t="shared" si="1"/>
        <v>NU_NOTA_COMP3</v>
      </c>
      <c r="AB50" s="16"/>
      <c r="AD50"/>
    </row>
    <row r="51" spans="1:30" ht="30" x14ac:dyDescent="0.25">
      <c r="A51" s="9">
        <v>47</v>
      </c>
      <c r="B51" s="19">
        <v>0</v>
      </c>
      <c r="C51" s="10" t="s">
        <v>45</v>
      </c>
      <c r="D51" s="43" t="s">
        <v>1476</v>
      </c>
      <c r="E51" s="48" t="s">
        <v>218</v>
      </c>
      <c r="F51" s="11"/>
      <c r="Y51" s="15">
        <f t="shared" si="0"/>
        <v>47</v>
      </c>
      <c r="Z51" s="15" t="b">
        <v>1</v>
      </c>
      <c r="AA51" s="15" t="str">
        <f t="shared" si="1"/>
        <v>NU_NOTA_COMP4</v>
      </c>
      <c r="AB51" s="16"/>
      <c r="AD51"/>
    </row>
    <row r="52" spans="1:30" ht="30" x14ac:dyDescent="0.25">
      <c r="A52" s="9">
        <v>48</v>
      </c>
      <c r="B52" s="19">
        <v>0</v>
      </c>
      <c r="C52" s="10" t="s">
        <v>46</v>
      </c>
      <c r="D52" s="43" t="s">
        <v>1477</v>
      </c>
      <c r="E52" s="48" t="s">
        <v>218</v>
      </c>
      <c r="F52" s="11"/>
      <c r="Y52" s="15">
        <f t="shared" si="0"/>
        <v>48</v>
      </c>
      <c r="Z52" s="15" t="b">
        <v>1</v>
      </c>
      <c r="AA52" s="15" t="str">
        <f t="shared" si="1"/>
        <v>NU_NOTA_COMP5</v>
      </c>
      <c r="AB52" s="16"/>
      <c r="AD52"/>
    </row>
    <row r="53" spans="1:30" x14ac:dyDescent="0.25">
      <c r="A53" s="9">
        <v>49</v>
      </c>
      <c r="B53" s="19">
        <v>0</v>
      </c>
      <c r="C53" s="10" t="s">
        <v>47</v>
      </c>
      <c r="D53" s="43" t="s">
        <v>77</v>
      </c>
      <c r="E53" s="48" t="s">
        <v>218</v>
      </c>
      <c r="F53" s="11"/>
      <c r="Y53" s="15">
        <f t="shared" si="0"/>
        <v>49</v>
      </c>
      <c r="Z53" s="15" t="b">
        <v>1</v>
      </c>
      <c r="AA53" s="15" t="str">
        <f t="shared" si="1"/>
        <v>NU_NOTA_REDACAO</v>
      </c>
      <c r="AB53" s="16"/>
      <c r="AD53"/>
    </row>
    <row r="54" spans="1:30" ht="30" x14ac:dyDescent="0.25">
      <c r="A54" s="9">
        <v>50</v>
      </c>
      <c r="B54" s="19">
        <v>0</v>
      </c>
      <c r="C54" s="10" t="s">
        <v>261</v>
      </c>
      <c r="D54" s="43" t="s">
        <v>262</v>
      </c>
      <c r="E54" s="48" t="s">
        <v>218</v>
      </c>
      <c r="F54" s="11"/>
      <c r="Y54" s="15">
        <f t="shared" si="0"/>
        <v>50</v>
      </c>
      <c r="Z54" s="15" t="b">
        <v>1</v>
      </c>
      <c r="AA54" s="15" t="str">
        <f t="shared" si="1"/>
        <v>CO_MUNICIPIO_NASCIMENTO</v>
      </c>
      <c r="AB54" s="16"/>
      <c r="AD54"/>
    </row>
    <row r="55" spans="1:30" x14ac:dyDescent="0.25">
      <c r="A55" s="9">
        <v>51</v>
      </c>
      <c r="B55" s="19">
        <v>0</v>
      </c>
      <c r="C55" s="10" t="s">
        <v>263</v>
      </c>
      <c r="D55" s="43" t="s">
        <v>264</v>
      </c>
      <c r="E55" s="48" t="s">
        <v>218</v>
      </c>
      <c r="F55" s="11"/>
      <c r="Y55" s="15">
        <f t="shared" si="0"/>
        <v>51</v>
      </c>
      <c r="Z55" s="15" t="b">
        <v>1</v>
      </c>
      <c r="AA55" s="15" t="str">
        <f t="shared" si="1"/>
        <v>CO_UF_NASCIMENTO</v>
      </c>
      <c r="AB55" s="16"/>
      <c r="AD55"/>
    </row>
    <row r="56" spans="1:30" x14ac:dyDescent="0.25">
      <c r="A56" s="9">
        <v>52</v>
      </c>
      <c r="B56" s="19">
        <v>0</v>
      </c>
      <c r="C56" s="10" t="s">
        <v>232</v>
      </c>
      <c r="D56" s="43" t="s">
        <v>1478</v>
      </c>
      <c r="E56" s="48" t="s">
        <v>229</v>
      </c>
      <c r="F56" s="11"/>
      <c r="Y56" s="15">
        <f t="shared" si="0"/>
        <v>52</v>
      </c>
      <c r="Z56" s="15" t="b">
        <v>1</v>
      </c>
      <c r="AA56" s="15" t="str">
        <f t="shared" si="1"/>
        <v>IN_UNIDADE_PRISIONAL</v>
      </c>
      <c r="AB56" s="16"/>
      <c r="AD56"/>
    </row>
    <row r="57" spans="1:30" x14ac:dyDescent="0.25">
      <c r="A57" s="9">
        <v>53</v>
      </c>
      <c r="B57" s="19">
        <v>0</v>
      </c>
      <c r="C57" s="10" t="s">
        <v>1484</v>
      </c>
      <c r="D57" s="43" t="s">
        <v>1250</v>
      </c>
      <c r="E57" s="48" t="s">
        <v>229</v>
      </c>
      <c r="F57" s="11"/>
      <c r="Y57" s="15">
        <f t="shared" si="0"/>
        <v>53</v>
      </c>
      <c r="Z57" s="15" t="b">
        <v>1</v>
      </c>
      <c r="AA57" s="15" t="str">
        <f t="shared" si="1"/>
        <v>IN_MICRODADO</v>
      </c>
      <c r="AB57" s="16"/>
      <c r="AD57"/>
    </row>
    <row r="58" spans="1:30" x14ac:dyDescent="0.25">
      <c r="A58" s="9">
        <v>54</v>
      </c>
      <c r="B58" s="19">
        <v>0</v>
      </c>
      <c r="C58" s="10" t="s">
        <v>235</v>
      </c>
      <c r="D58" s="43" t="s">
        <v>1048</v>
      </c>
      <c r="E58" s="48" t="s">
        <v>218</v>
      </c>
      <c r="F58" s="11"/>
      <c r="Y58" s="15">
        <f t="shared" si="0"/>
        <v>54</v>
      </c>
      <c r="Z58" s="15" t="b">
        <v>1</v>
      </c>
      <c r="AA58" s="15" t="str">
        <f t="shared" si="1"/>
        <v>CO_ESCOLA</v>
      </c>
      <c r="AB58" s="16"/>
      <c r="AD58"/>
    </row>
    <row r="59" spans="1:30" x14ac:dyDescent="0.25">
      <c r="A59" s="9">
        <v>55</v>
      </c>
      <c r="B59" s="19">
        <v>0</v>
      </c>
      <c r="C59" s="10" t="s">
        <v>9</v>
      </c>
      <c r="D59" s="43" t="s">
        <v>265</v>
      </c>
      <c r="E59" s="48" t="s">
        <v>229</v>
      </c>
      <c r="F59" s="11"/>
      <c r="Y59" s="15">
        <f t="shared" si="0"/>
        <v>55</v>
      </c>
      <c r="Z59" s="15" t="b">
        <v>1</v>
      </c>
      <c r="AA59" s="15" t="str">
        <f t="shared" si="1"/>
        <v>IN_BAIXA_VISAO</v>
      </c>
      <c r="AB59" s="16"/>
      <c r="AD59"/>
    </row>
    <row r="60" spans="1:30" x14ac:dyDescent="0.25">
      <c r="A60" s="9">
        <v>56</v>
      </c>
      <c r="B60" s="19">
        <v>0</v>
      </c>
      <c r="C60" s="10" t="s">
        <v>10</v>
      </c>
      <c r="D60" s="43" t="s">
        <v>266</v>
      </c>
      <c r="E60" s="48" t="s">
        <v>229</v>
      </c>
      <c r="F60" s="11"/>
      <c r="Y60" s="15">
        <f t="shared" si="0"/>
        <v>56</v>
      </c>
      <c r="Z60" s="15" t="b">
        <v>1</v>
      </c>
      <c r="AA60" s="15" t="str">
        <f t="shared" si="1"/>
        <v>IN_CEGUEIRA</v>
      </c>
      <c r="AB60" s="16"/>
      <c r="AD60"/>
    </row>
    <row r="61" spans="1:30" x14ac:dyDescent="0.25">
      <c r="A61" s="9">
        <v>57</v>
      </c>
      <c r="B61" s="19">
        <v>0</v>
      </c>
      <c r="C61" s="10" t="s">
        <v>11</v>
      </c>
      <c r="D61" s="43" t="s">
        <v>267</v>
      </c>
      <c r="E61" s="48" t="s">
        <v>229</v>
      </c>
      <c r="F61" s="11"/>
      <c r="Y61" s="15">
        <f t="shared" si="0"/>
        <v>57</v>
      </c>
      <c r="Z61" s="15" t="b">
        <v>1</v>
      </c>
      <c r="AA61" s="15" t="str">
        <f t="shared" si="1"/>
        <v>IN_SURDEZ</v>
      </c>
      <c r="AB61" s="16"/>
      <c r="AD61"/>
    </row>
    <row r="62" spans="1:30" x14ac:dyDescent="0.25">
      <c r="A62" s="9">
        <v>58</v>
      </c>
      <c r="B62" s="19">
        <v>0</v>
      </c>
      <c r="C62" s="10" t="s">
        <v>12</v>
      </c>
      <c r="D62" s="43" t="s">
        <v>268</v>
      </c>
      <c r="E62" s="48" t="s">
        <v>229</v>
      </c>
      <c r="F62" s="11"/>
      <c r="Y62" s="15">
        <f t="shared" si="0"/>
        <v>58</v>
      </c>
      <c r="Z62" s="15" t="b">
        <v>1</v>
      </c>
      <c r="AA62" s="15" t="str">
        <f t="shared" si="1"/>
        <v>IN_DEFICIENCIA_AUDITIVA</v>
      </c>
      <c r="AB62" s="16"/>
      <c r="AD62"/>
    </row>
    <row r="63" spans="1:30" x14ac:dyDescent="0.25">
      <c r="A63" s="9">
        <v>59</v>
      </c>
      <c r="B63" s="19">
        <v>0</v>
      </c>
      <c r="C63" s="10" t="s">
        <v>13</v>
      </c>
      <c r="D63" s="43" t="s">
        <v>269</v>
      </c>
      <c r="E63" s="48" t="s">
        <v>229</v>
      </c>
      <c r="F63" s="11"/>
      <c r="Y63" s="15">
        <f t="shared" si="0"/>
        <v>59</v>
      </c>
      <c r="Z63" s="15" t="b">
        <v>1</v>
      </c>
      <c r="AA63" s="15" t="str">
        <f t="shared" si="1"/>
        <v>IN_SURDO_CEGUEIRA</v>
      </c>
      <c r="AB63" s="16"/>
      <c r="AD63"/>
    </row>
    <row r="64" spans="1:30" x14ac:dyDescent="0.25">
      <c r="A64" s="9">
        <v>60</v>
      </c>
      <c r="B64" s="19">
        <v>0</v>
      </c>
      <c r="C64" s="10" t="s">
        <v>14</v>
      </c>
      <c r="D64" s="43" t="s">
        <v>270</v>
      </c>
      <c r="E64" s="48" t="s">
        <v>229</v>
      </c>
      <c r="F64" s="11"/>
      <c r="Y64" s="15">
        <f t="shared" si="0"/>
        <v>60</v>
      </c>
      <c r="Z64" s="15" t="b">
        <v>1</v>
      </c>
      <c r="AA64" s="15" t="str">
        <f t="shared" si="1"/>
        <v>IN_DEFICIENCIA_FISICA</v>
      </c>
      <c r="AB64" s="16"/>
      <c r="AD64"/>
    </row>
    <row r="65" spans="1:30" x14ac:dyDescent="0.25">
      <c r="A65" s="9">
        <v>61</v>
      </c>
      <c r="B65" s="19">
        <v>0</v>
      </c>
      <c r="C65" s="10" t="s">
        <v>15</v>
      </c>
      <c r="D65" s="43" t="s">
        <v>271</v>
      </c>
      <c r="E65" s="48" t="s">
        <v>229</v>
      </c>
      <c r="F65" s="11"/>
      <c r="Y65" s="15">
        <f t="shared" si="0"/>
        <v>61</v>
      </c>
      <c r="Z65" s="15" t="b">
        <v>1</v>
      </c>
      <c r="AA65" s="15" t="str">
        <f t="shared" si="1"/>
        <v>IN_DEFICIENCIA_MENTAL</v>
      </c>
      <c r="AB65" s="16"/>
      <c r="AD65"/>
    </row>
    <row r="66" spans="1:30" x14ac:dyDescent="0.25">
      <c r="A66" s="9">
        <v>62</v>
      </c>
      <c r="B66" s="19">
        <v>0</v>
      </c>
      <c r="C66" s="10" t="s">
        <v>16</v>
      </c>
      <c r="D66" s="43" t="s">
        <v>272</v>
      </c>
      <c r="E66" s="48" t="s">
        <v>229</v>
      </c>
      <c r="F66" s="11"/>
      <c r="Y66" s="15">
        <f t="shared" si="0"/>
        <v>62</v>
      </c>
      <c r="Z66" s="15" t="b">
        <v>1</v>
      </c>
      <c r="AA66" s="15" t="str">
        <f t="shared" si="1"/>
        <v>IN_DEFICIT_ATENCAO</v>
      </c>
      <c r="AB66" s="16"/>
      <c r="AD66"/>
    </row>
    <row r="67" spans="1:30" x14ac:dyDescent="0.25">
      <c r="A67" s="9">
        <v>63</v>
      </c>
      <c r="B67" s="19">
        <v>0</v>
      </c>
      <c r="C67" s="10" t="s">
        <v>17</v>
      </c>
      <c r="D67" s="43" t="s">
        <v>273</v>
      </c>
      <c r="E67" s="48" t="s">
        <v>229</v>
      </c>
      <c r="F67" s="11"/>
      <c r="Y67" s="15">
        <f t="shared" si="0"/>
        <v>63</v>
      </c>
      <c r="Z67" s="15" t="b">
        <v>1</v>
      </c>
      <c r="AA67" s="15" t="str">
        <f t="shared" si="1"/>
        <v>IN_DISLEXIA</v>
      </c>
      <c r="AB67" s="16"/>
      <c r="AD67"/>
    </row>
    <row r="68" spans="1:30" x14ac:dyDescent="0.25">
      <c r="A68" s="9">
        <v>64</v>
      </c>
      <c r="B68" s="19">
        <v>0</v>
      </c>
      <c r="C68" s="10" t="s">
        <v>1323</v>
      </c>
      <c r="D68" s="43" t="s">
        <v>1324</v>
      </c>
      <c r="E68" s="48" t="s">
        <v>229</v>
      </c>
      <c r="F68" s="11"/>
      <c r="Y68" s="15">
        <f t="shared" ref="Y68:Y131" si="2">A68</f>
        <v>64</v>
      </c>
      <c r="Z68" s="15" t="b">
        <v>1</v>
      </c>
      <c r="AA68" s="15" t="str">
        <f t="shared" ref="AA68:AA131" si="3" xml:space="preserve"> IF(Z68 = TRUE, C68, "")</f>
        <v>IN_DISCALCULIA</v>
      </c>
      <c r="AB68" s="16"/>
      <c r="AD68"/>
    </row>
    <row r="69" spans="1:30" x14ac:dyDescent="0.25">
      <c r="A69" s="9">
        <v>65</v>
      </c>
      <c r="B69" s="19">
        <v>0</v>
      </c>
      <c r="C69" s="10" t="s">
        <v>21</v>
      </c>
      <c r="D69" s="43" t="s">
        <v>277</v>
      </c>
      <c r="E69" s="48" t="s">
        <v>229</v>
      </c>
      <c r="F69" s="11"/>
      <c r="Y69" s="15">
        <f t="shared" si="2"/>
        <v>65</v>
      </c>
      <c r="Z69" s="15" t="b">
        <v>1</v>
      </c>
      <c r="AA69" s="15" t="str">
        <f t="shared" si="3"/>
        <v>IN_AUTISMO</v>
      </c>
      <c r="AB69" s="16"/>
      <c r="AD69"/>
    </row>
    <row r="70" spans="1:30" x14ac:dyDescent="0.25">
      <c r="A70" s="9">
        <v>66</v>
      </c>
      <c r="B70" s="19">
        <v>0</v>
      </c>
      <c r="C70" s="10" t="s">
        <v>1325</v>
      </c>
      <c r="D70" s="43" t="s">
        <v>1326</v>
      </c>
      <c r="E70" s="48" t="s">
        <v>229</v>
      </c>
      <c r="F70" s="11"/>
      <c r="Y70" s="15">
        <f t="shared" si="2"/>
        <v>66</v>
      </c>
      <c r="Z70" s="15" t="b">
        <v>1</v>
      </c>
      <c r="AA70" s="15" t="str">
        <f t="shared" si="3"/>
        <v>IN_VISAO_MONOCULAR</v>
      </c>
      <c r="AB70" s="16"/>
      <c r="AD70"/>
    </row>
    <row r="71" spans="1:30" x14ac:dyDescent="0.25">
      <c r="A71" s="9">
        <v>67</v>
      </c>
      <c r="B71" s="19">
        <v>0</v>
      </c>
      <c r="C71" s="10" t="s">
        <v>1327</v>
      </c>
      <c r="D71" s="43" t="s">
        <v>1328</v>
      </c>
      <c r="E71" s="48" t="s">
        <v>229</v>
      </c>
      <c r="F71" s="11"/>
      <c r="Y71" s="15">
        <f t="shared" si="2"/>
        <v>67</v>
      </c>
      <c r="Z71" s="15" t="b">
        <v>1</v>
      </c>
      <c r="AA71" s="15" t="str">
        <f t="shared" si="3"/>
        <v>IN_OUTRA_DEF</v>
      </c>
      <c r="AB71" s="16"/>
      <c r="AD71"/>
    </row>
    <row r="72" spans="1:30" x14ac:dyDescent="0.25">
      <c r="A72" s="9">
        <v>68</v>
      </c>
      <c r="B72" s="19">
        <v>0</v>
      </c>
      <c r="C72" s="10" t="s">
        <v>18</v>
      </c>
      <c r="D72" s="43" t="s">
        <v>274</v>
      </c>
      <c r="E72" s="48" t="s">
        <v>229</v>
      </c>
      <c r="F72" s="11"/>
      <c r="Y72" s="15">
        <f t="shared" si="2"/>
        <v>68</v>
      </c>
      <c r="Z72" s="15" t="b">
        <v>1</v>
      </c>
      <c r="AA72" s="15" t="str">
        <f t="shared" si="3"/>
        <v>IN_GESTANTE</v>
      </c>
      <c r="AB72" s="16"/>
      <c r="AD72"/>
    </row>
    <row r="73" spans="1:30" x14ac:dyDescent="0.25">
      <c r="A73" s="9">
        <v>69</v>
      </c>
      <c r="B73" s="19">
        <v>0</v>
      </c>
      <c r="C73" s="10" t="s">
        <v>19</v>
      </c>
      <c r="D73" s="43" t="s">
        <v>275</v>
      </c>
      <c r="E73" s="48" t="s">
        <v>229</v>
      </c>
      <c r="F73" s="11"/>
      <c r="Y73" s="15">
        <f t="shared" si="2"/>
        <v>69</v>
      </c>
      <c r="Z73" s="15" t="b">
        <v>1</v>
      </c>
      <c r="AA73" s="15" t="str">
        <f t="shared" si="3"/>
        <v>IN_LACTANTE</v>
      </c>
      <c r="AB73" s="16"/>
      <c r="AD73"/>
    </row>
    <row r="74" spans="1:30" x14ac:dyDescent="0.25">
      <c r="A74" s="9">
        <v>70</v>
      </c>
      <c r="B74" s="19">
        <v>0</v>
      </c>
      <c r="C74" s="10" t="s">
        <v>20</v>
      </c>
      <c r="D74" s="43" t="s">
        <v>276</v>
      </c>
      <c r="E74" s="48" t="s">
        <v>229</v>
      </c>
      <c r="F74" s="11"/>
      <c r="Y74" s="15">
        <f t="shared" si="2"/>
        <v>70</v>
      </c>
      <c r="Z74" s="15" t="b">
        <v>1</v>
      </c>
      <c r="AA74" s="15" t="str">
        <f t="shared" si="3"/>
        <v>IN_IDOSO</v>
      </c>
      <c r="AB74" s="16"/>
      <c r="AD74"/>
    </row>
    <row r="75" spans="1:30" x14ac:dyDescent="0.25">
      <c r="A75" s="9">
        <v>71</v>
      </c>
      <c r="B75" s="19">
        <v>0</v>
      </c>
      <c r="C75" s="10" t="s">
        <v>7</v>
      </c>
      <c r="D75" s="43" t="s">
        <v>234</v>
      </c>
      <c r="E75" s="48" t="s">
        <v>229</v>
      </c>
      <c r="F75" s="11"/>
      <c r="Y75" s="15">
        <f t="shared" si="2"/>
        <v>71</v>
      </c>
      <c r="Z75" s="15" t="b">
        <v>1</v>
      </c>
      <c r="AA75" s="15" t="str">
        <f t="shared" si="3"/>
        <v>IN_ESTUDA_CLASSE_HOSPITALAR</v>
      </c>
      <c r="AB75" s="16"/>
      <c r="AD75"/>
    </row>
    <row r="76" spans="1:30" x14ac:dyDescent="0.25">
      <c r="A76" s="9">
        <v>72</v>
      </c>
      <c r="B76" s="19">
        <v>0</v>
      </c>
      <c r="C76" s="10" t="s">
        <v>1329</v>
      </c>
      <c r="D76" s="43" t="s">
        <v>1330</v>
      </c>
      <c r="E76" s="48" t="s">
        <v>229</v>
      </c>
      <c r="F76" s="11"/>
      <c r="Y76" s="15">
        <f t="shared" si="2"/>
        <v>72</v>
      </c>
      <c r="Z76" s="15" t="b">
        <v>1</v>
      </c>
      <c r="AA76" s="15" t="str">
        <f t="shared" si="3"/>
        <v>IN_SEM_RECURSO</v>
      </c>
      <c r="AB76" s="16"/>
      <c r="AD76"/>
    </row>
    <row r="77" spans="1:30" x14ac:dyDescent="0.25">
      <c r="A77" s="9">
        <v>73</v>
      </c>
      <c r="B77" s="19">
        <v>0</v>
      </c>
      <c r="C77" s="10" t="s">
        <v>22</v>
      </c>
      <c r="D77" s="43" t="s">
        <v>1584</v>
      </c>
      <c r="E77" s="48" t="s">
        <v>229</v>
      </c>
      <c r="F77" s="11"/>
      <c r="Y77" s="15">
        <f t="shared" si="2"/>
        <v>73</v>
      </c>
      <c r="Z77" s="15" t="b">
        <v>1</v>
      </c>
      <c r="AA77" s="15" t="str">
        <f t="shared" si="3"/>
        <v>IN_BRAILLE</v>
      </c>
      <c r="AB77" s="16"/>
      <c r="AD77"/>
    </row>
    <row r="78" spans="1:30" x14ac:dyDescent="0.25">
      <c r="A78" s="9">
        <v>74</v>
      </c>
      <c r="B78" s="19">
        <v>0</v>
      </c>
      <c r="C78" s="10" t="s">
        <v>23</v>
      </c>
      <c r="D78" s="43" t="s">
        <v>1461</v>
      </c>
      <c r="E78" s="48" t="s">
        <v>229</v>
      </c>
      <c r="F78" s="11"/>
      <c r="Y78" s="15">
        <f t="shared" si="2"/>
        <v>74</v>
      </c>
      <c r="Z78" s="15" t="b">
        <v>1</v>
      </c>
      <c r="AA78" s="15" t="str">
        <f t="shared" si="3"/>
        <v>IN_AMPLIADA_24</v>
      </c>
      <c r="AB78" s="16"/>
      <c r="AD78"/>
    </row>
    <row r="79" spans="1:30" x14ac:dyDescent="0.25">
      <c r="A79" s="9">
        <v>75</v>
      </c>
      <c r="B79" s="19">
        <v>0</v>
      </c>
      <c r="C79" s="10" t="s">
        <v>24</v>
      </c>
      <c r="D79" s="43" t="s">
        <v>1462</v>
      </c>
      <c r="E79" s="48" t="s">
        <v>229</v>
      </c>
      <c r="F79" s="11"/>
      <c r="Y79" s="15">
        <f t="shared" si="2"/>
        <v>75</v>
      </c>
      <c r="Z79" s="15" t="b">
        <v>1</v>
      </c>
      <c r="AA79" s="15" t="str">
        <f t="shared" si="3"/>
        <v>IN_AMPLIADA_18</v>
      </c>
      <c r="AB79" s="16"/>
      <c r="AD79"/>
    </row>
    <row r="80" spans="1:30" x14ac:dyDescent="0.25">
      <c r="A80" s="9">
        <v>76</v>
      </c>
      <c r="B80" s="19">
        <v>0</v>
      </c>
      <c r="C80" s="10" t="s">
        <v>25</v>
      </c>
      <c r="D80" s="43" t="s">
        <v>1463</v>
      </c>
      <c r="E80" s="48" t="s">
        <v>229</v>
      </c>
      <c r="F80" s="11"/>
      <c r="Y80" s="15">
        <f t="shared" si="2"/>
        <v>76</v>
      </c>
      <c r="Z80" s="15" t="b">
        <v>1</v>
      </c>
      <c r="AA80" s="15" t="str">
        <f t="shared" si="3"/>
        <v>IN_LEDOR</v>
      </c>
      <c r="AB80" s="16"/>
      <c r="AD80"/>
    </row>
    <row r="81" spans="1:30" x14ac:dyDescent="0.25">
      <c r="A81" s="9">
        <v>77</v>
      </c>
      <c r="B81" s="19">
        <v>0</v>
      </c>
      <c r="C81" s="10" t="s">
        <v>36</v>
      </c>
      <c r="D81" s="43" t="s">
        <v>1042</v>
      </c>
      <c r="E81" s="48" t="s">
        <v>229</v>
      </c>
      <c r="F81" s="11"/>
      <c r="Y81" s="15">
        <f t="shared" si="2"/>
        <v>77</v>
      </c>
      <c r="Z81" s="15" t="b">
        <v>1</v>
      </c>
      <c r="AA81" s="15" t="str">
        <f t="shared" si="3"/>
        <v>IN_ACESSO</v>
      </c>
      <c r="AB81" s="16"/>
      <c r="AD81"/>
    </row>
    <row r="82" spans="1:30" x14ac:dyDescent="0.25">
      <c r="A82" s="9">
        <v>78</v>
      </c>
      <c r="B82" s="19">
        <v>0</v>
      </c>
      <c r="C82" s="10" t="s">
        <v>26</v>
      </c>
      <c r="D82" s="43" t="s">
        <v>1464</v>
      </c>
      <c r="E82" s="48" t="s">
        <v>229</v>
      </c>
      <c r="F82" s="11"/>
      <c r="Y82" s="15">
        <f t="shared" si="2"/>
        <v>78</v>
      </c>
      <c r="Z82" s="15" t="b">
        <v>1</v>
      </c>
      <c r="AA82" s="15" t="str">
        <f t="shared" si="3"/>
        <v>IN_TRANSCRICAO</v>
      </c>
      <c r="AB82" s="16"/>
      <c r="AD82"/>
    </row>
    <row r="83" spans="1:30" x14ac:dyDescent="0.25">
      <c r="A83" s="9">
        <v>79</v>
      </c>
      <c r="B83" s="19">
        <v>0</v>
      </c>
      <c r="C83" s="10" t="s">
        <v>27</v>
      </c>
      <c r="D83" s="43" t="s">
        <v>1465</v>
      </c>
      <c r="E83" s="48" t="s">
        <v>229</v>
      </c>
      <c r="F83" s="11"/>
      <c r="Y83" s="15">
        <f t="shared" si="2"/>
        <v>79</v>
      </c>
      <c r="Z83" s="15" t="b">
        <v>1</v>
      </c>
      <c r="AA83" s="15" t="str">
        <f t="shared" si="3"/>
        <v>IN_LIBRAS</v>
      </c>
      <c r="AB83" s="16"/>
      <c r="AD83"/>
    </row>
    <row r="84" spans="1:30" x14ac:dyDescent="0.25">
      <c r="A84" s="9">
        <v>80</v>
      </c>
      <c r="B84" s="19">
        <v>0</v>
      </c>
      <c r="C84" s="10" t="s">
        <v>1489</v>
      </c>
      <c r="D84" s="43" t="s">
        <v>1536</v>
      </c>
      <c r="E84" s="48" t="s">
        <v>229</v>
      </c>
      <c r="F84" s="11"/>
      <c r="Y84" s="15">
        <f t="shared" si="2"/>
        <v>80</v>
      </c>
      <c r="Z84" s="15" t="b">
        <v>1</v>
      </c>
      <c r="AA84" s="15" t="str">
        <f t="shared" si="3"/>
        <v>IN_TEMPO_ADICIONAL</v>
      </c>
      <c r="AB84" s="16"/>
      <c r="AD84"/>
    </row>
    <row r="85" spans="1:30" x14ac:dyDescent="0.25">
      <c r="A85" s="9">
        <v>81</v>
      </c>
      <c r="B85" s="19">
        <v>0</v>
      </c>
      <c r="C85" s="10" t="s">
        <v>28</v>
      </c>
      <c r="D85" s="43" t="s">
        <v>279</v>
      </c>
      <c r="E85" s="48" t="s">
        <v>229</v>
      </c>
      <c r="F85" s="11"/>
      <c r="Y85" s="15">
        <f t="shared" si="2"/>
        <v>81</v>
      </c>
      <c r="Z85" s="15" t="b">
        <v>1</v>
      </c>
      <c r="AA85" s="15" t="str">
        <f t="shared" si="3"/>
        <v>IN_LEITURA_LABIAL</v>
      </c>
      <c r="AB85" s="16"/>
      <c r="AD85"/>
    </row>
    <row r="86" spans="1:30" x14ac:dyDescent="0.25">
      <c r="A86" s="9">
        <v>82</v>
      </c>
      <c r="B86" s="19">
        <v>0</v>
      </c>
      <c r="C86" s="10" t="s">
        <v>29</v>
      </c>
      <c r="D86" s="43" t="s">
        <v>280</v>
      </c>
      <c r="E86" s="48" t="s">
        <v>229</v>
      </c>
      <c r="F86" s="11"/>
      <c r="Y86" s="15">
        <f t="shared" si="2"/>
        <v>82</v>
      </c>
      <c r="Z86" s="15" t="b">
        <v>1</v>
      </c>
      <c r="AA86" s="15" t="str">
        <f t="shared" si="3"/>
        <v>IN_MESA_CADEIRA_RODAS</v>
      </c>
      <c r="AB86" s="16"/>
      <c r="AD86"/>
    </row>
    <row r="87" spans="1:30" x14ac:dyDescent="0.25">
      <c r="A87" s="9">
        <v>83</v>
      </c>
      <c r="B87" s="19">
        <v>0</v>
      </c>
      <c r="C87" s="10" t="s">
        <v>30</v>
      </c>
      <c r="D87" s="43" t="s">
        <v>281</v>
      </c>
      <c r="E87" s="48" t="s">
        <v>229</v>
      </c>
      <c r="F87" s="11"/>
      <c r="Y87" s="15">
        <f t="shared" si="2"/>
        <v>83</v>
      </c>
      <c r="Z87" s="15" t="b">
        <v>1</v>
      </c>
      <c r="AA87" s="15" t="str">
        <f t="shared" si="3"/>
        <v>IN_MESA_CADEIRA_SEPARADA</v>
      </c>
      <c r="AB87" s="16"/>
      <c r="AD87"/>
    </row>
    <row r="88" spans="1:30" x14ac:dyDescent="0.25">
      <c r="A88" s="9">
        <v>84</v>
      </c>
      <c r="B88" s="19">
        <v>0</v>
      </c>
      <c r="C88" s="10" t="s">
        <v>31</v>
      </c>
      <c r="D88" s="43" t="s">
        <v>282</v>
      </c>
      <c r="E88" s="48" t="s">
        <v>229</v>
      </c>
      <c r="F88" s="11"/>
      <c r="Y88" s="15">
        <f t="shared" si="2"/>
        <v>84</v>
      </c>
      <c r="Z88" s="15" t="b">
        <v>1</v>
      </c>
      <c r="AA88" s="15" t="str">
        <f t="shared" si="3"/>
        <v>IN_APOIO_PERNA</v>
      </c>
      <c r="AB88" s="16"/>
      <c r="AD88"/>
    </row>
    <row r="89" spans="1:30" x14ac:dyDescent="0.25">
      <c r="A89" s="9">
        <v>85</v>
      </c>
      <c r="B89" s="19">
        <v>0</v>
      </c>
      <c r="C89" s="10" t="s">
        <v>32</v>
      </c>
      <c r="D89" s="43" t="s">
        <v>146</v>
      </c>
      <c r="E89" s="48" t="s">
        <v>229</v>
      </c>
      <c r="F89" s="11"/>
      <c r="Y89" s="15">
        <f t="shared" si="2"/>
        <v>85</v>
      </c>
      <c r="Z89" s="15" t="b">
        <v>1</v>
      </c>
      <c r="AA89" s="15" t="str">
        <f t="shared" si="3"/>
        <v>IN_GUIA_INTERPRETE</v>
      </c>
      <c r="AB89" s="16"/>
      <c r="AD89"/>
    </row>
    <row r="90" spans="1:30" x14ac:dyDescent="0.25">
      <c r="A90" s="9">
        <v>86</v>
      </c>
      <c r="B90" s="19">
        <v>0</v>
      </c>
      <c r="C90" s="10" t="s">
        <v>1337</v>
      </c>
      <c r="D90" s="43" t="s">
        <v>1338</v>
      </c>
      <c r="E90" s="48" t="s">
        <v>229</v>
      </c>
      <c r="F90" s="11"/>
      <c r="Y90" s="15">
        <f t="shared" si="2"/>
        <v>86</v>
      </c>
      <c r="Z90" s="15" t="b">
        <v>1</v>
      </c>
      <c r="AA90" s="15" t="str">
        <f t="shared" si="3"/>
        <v>IN_COMPUTADOR</v>
      </c>
      <c r="AB90" s="16"/>
      <c r="AD90"/>
    </row>
    <row r="91" spans="1:30" x14ac:dyDescent="0.25">
      <c r="A91" s="9">
        <v>87</v>
      </c>
      <c r="B91" s="19">
        <v>0</v>
      </c>
      <c r="C91" s="10" t="s">
        <v>1339</v>
      </c>
      <c r="D91" s="43" t="s">
        <v>1340</v>
      </c>
      <c r="E91" s="48" t="s">
        <v>229</v>
      </c>
      <c r="F91" s="11"/>
      <c r="Y91" s="15">
        <f t="shared" si="2"/>
        <v>87</v>
      </c>
      <c r="Z91" s="15" t="b">
        <v>1</v>
      </c>
      <c r="AA91" s="15" t="str">
        <f t="shared" si="3"/>
        <v>IN_CADEIRA_ESPECIAL</v>
      </c>
      <c r="AB91" s="16"/>
      <c r="AD91"/>
    </row>
    <row r="92" spans="1:30" x14ac:dyDescent="0.25">
      <c r="A92" s="9">
        <v>88</v>
      </c>
      <c r="B92" s="19">
        <v>0</v>
      </c>
      <c r="C92" s="10" t="s">
        <v>1341</v>
      </c>
      <c r="D92" s="43" t="s">
        <v>1342</v>
      </c>
      <c r="E92" s="48" t="s">
        <v>229</v>
      </c>
      <c r="F92" s="11"/>
      <c r="Y92" s="15">
        <f t="shared" si="2"/>
        <v>88</v>
      </c>
      <c r="Z92" s="15" t="b">
        <v>1</v>
      </c>
      <c r="AA92" s="15" t="str">
        <f t="shared" si="3"/>
        <v>IN_CADEIRA_CANHOTO</v>
      </c>
      <c r="AB92" s="16"/>
      <c r="AD92"/>
    </row>
    <row r="93" spans="1:30" x14ac:dyDescent="0.25">
      <c r="A93" s="9">
        <v>89</v>
      </c>
      <c r="B93" s="19">
        <v>0</v>
      </c>
      <c r="C93" s="10" t="s">
        <v>1343</v>
      </c>
      <c r="D93" s="43" t="s">
        <v>1344</v>
      </c>
      <c r="E93" s="48" t="s">
        <v>229</v>
      </c>
      <c r="F93" s="11"/>
      <c r="Y93" s="15">
        <f t="shared" si="2"/>
        <v>89</v>
      </c>
      <c r="Z93" s="15" t="b">
        <v>1</v>
      </c>
      <c r="AA93" s="15" t="str">
        <f t="shared" si="3"/>
        <v>IN_CADEIRA_ACOLCHOADA</v>
      </c>
      <c r="AB93" s="16"/>
      <c r="AD93"/>
    </row>
    <row r="94" spans="1:30" x14ac:dyDescent="0.25">
      <c r="A94" s="9">
        <v>90</v>
      </c>
      <c r="B94" s="19">
        <v>0</v>
      </c>
      <c r="C94" s="10" t="s">
        <v>1345</v>
      </c>
      <c r="D94" s="43" t="s">
        <v>1346</v>
      </c>
      <c r="E94" s="48" t="s">
        <v>229</v>
      </c>
      <c r="F94" s="11"/>
      <c r="Y94" s="15">
        <f t="shared" si="2"/>
        <v>90</v>
      </c>
      <c r="Z94" s="15" t="b">
        <v>1</v>
      </c>
      <c r="AA94" s="15" t="str">
        <f t="shared" si="3"/>
        <v>IN_PROVA_DEITADO</v>
      </c>
      <c r="AB94" s="16"/>
      <c r="AD94"/>
    </row>
    <row r="95" spans="1:30" x14ac:dyDescent="0.25">
      <c r="A95" s="9">
        <v>91</v>
      </c>
      <c r="B95" s="19">
        <v>0</v>
      </c>
      <c r="C95" s="10" t="s">
        <v>1347</v>
      </c>
      <c r="D95" s="43" t="s">
        <v>1348</v>
      </c>
      <c r="E95" s="48" t="s">
        <v>229</v>
      </c>
      <c r="F95" s="11"/>
      <c r="Y95" s="15">
        <f t="shared" si="2"/>
        <v>91</v>
      </c>
      <c r="Z95" s="15" t="b">
        <v>1</v>
      </c>
      <c r="AA95" s="15" t="str">
        <f t="shared" si="3"/>
        <v>IN_MOBILIARIO_OBESO</v>
      </c>
      <c r="AB95" s="16"/>
      <c r="AD95"/>
    </row>
    <row r="96" spans="1:30" x14ac:dyDescent="0.25">
      <c r="A96" s="9">
        <v>92</v>
      </c>
      <c r="B96" s="19">
        <v>0</v>
      </c>
      <c r="C96" s="10" t="s">
        <v>1349</v>
      </c>
      <c r="D96" s="43" t="s">
        <v>1350</v>
      </c>
      <c r="E96" s="48" t="s">
        <v>229</v>
      </c>
      <c r="F96" s="11"/>
      <c r="Y96" s="15">
        <f t="shared" si="2"/>
        <v>92</v>
      </c>
      <c r="Z96" s="15" t="b">
        <v>1</v>
      </c>
      <c r="AA96" s="15" t="str">
        <f t="shared" si="3"/>
        <v>IN_LAMINA_OVERLAY</v>
      </c>
      <c r="AB96" s="16"/>
      <c r="AD96"/>
    </row>
    <row r="97" spans="1:30" x14ac:dyDescent="0.25">
      <c r="A97" s="9">
        <v>93</v>
      </c>
      <c r="B97" s="19">
        <v>0</v>
      </c>
      <c r="C97" s="10" t="s">
        <v>1351</v>
      </c>
      <c r="D97" s="43" t="s">
        <v>1352</v>
      </c>
      <c r="E97" s="48" t="s">
        <v>229</v>
      </c>
      <c r="F97" s="11"/>
      <c r="Y97" s="15">
        <f t="shared" si="2"/>
        <v>93</v>
      </c>
      <c r="Z97" s="15" t="b">
        <v>1</v>
      </c>
      <c r="AA97" s="15" t="str">
        <f t="shared" si="3"/>
        <v>IN_PROTETOR_AURICULAR</v>
      </c>
      <c r="AB97" s="16"/>
      <c r="AD97"/>
    </row>
    <row r="98" spans="1:30" x14ac:dyDescent="0.25">
      <c r="A98" s="9">
        <v>94</v>
      </c>
      <c r="B98" s="19">
        <v>0</v>
      </c>
      <c r="C98" s="10" t="s">
        <v>1353</v>
      </c>
      <c r="D98" s="43" t="s">
        <v>1354</v>
      </c>
      <c r="E98" s="48" t="s">
        <v>229</v>
      </c>
      <c r="F98" s="11"/>
      <c r="Y98" s="15">
        <f t="shared" si="2"/>
        <v>94</v>
      </c>
      <c r="Z98" s="15" t="b">
        <v>1</v>
      </c>
      <c r="AA98" s="15" t="str">
        <f t="shared" si="3"/>
        <v>IN_MEDIDOR_GLICOSE</v>
      </c>
      <c r="AB98" s="16"/>
      <c r="AD98"/>
    </row>
    <row r="99" spans="1:30" x14ac:dyDescent="0.25">
      <c r="A99" s="9">
        <v>95</v>
      </c>
      <c r="B99" s="19">
        <v>0</v>
      </c>
      <c r="C99" s="10" t="s">
        <v>1355</v>
      </c>
      <c r="D99" s="43" t="s">
        <v>1356</v>
      </c>
      <c r="E99" s="48" t="s">
        <v>229</v>
      </c>
      <c r="F99" s="11"/>
      <c r="Y99" s="15">
        <f t="shared" si="2"/>
        <v>95</v>
      </c>
      <c r="Z99" s="15" t="b">
        <v>1</v>
      </c>
      <c r="AA99" s="15" t="str">
        <f t="shared" si="3"/>
        <v>IN_MAQUINA_BRAILE</v>
      </c>
      <c r="AB99" s="16"/>
      <c r="AD99"/>
    </row>
    <row r="100" spans="1:30" x14ac:dyDescent="0.25">
      <c r="A100" s="9">
        <v>96</v>
      </c>
      <c r="B100" s="19">
        <v>0</v>
      </c>
      <c r="C100" s="10" t="s">
        <v>1357</v>
      </c>
      <c r="D100" s="43" t="s">
        <v>1358</v>
      </c>
      <c r="E100" s="48" t="s">
        <v>229</v>
      </c>
      <c r="F100" s="11"/>
      <c r="Y100" s="15">
        <f t="shared" si="2"/>
        <v>96</v>
      </c>
      <c r="Z100" s="15" t="b">
        <v>1</v>
      </c>
      <c r="AA100" s="15" t="str">
        <f t="shared" si="3"/>
        <v>IN_SOROBAN</v>
      </c>
      <c r="AB100" s="16"/>
      <c r="AD100"/>
    </row>
    <row r="101" spans="1:30" x14ac:dyDescent="0.25">
      <c r="A101" s="9">
        <v>97</v>
      </c>
      <c r="B101" s="19">
        <v>0</v>
      </c>
      <c r="C101" s="10" t="s">
        <v>1359</v>
      </c>
      <c r="D101" s="43" t="s">
        <v>1466</v>
      </c>
      <c r="E101" s="48" t="s">
        <v>229</v>
      </c>
      <c r="F101" s="11"/>
      <c r="Y101" s="15">
        <f t="shared" si="2"/>
        <v>97</v>
      </c>
      <c r="Z101" s="15" t="b">
        <v>1</v>
      </c>
      <c r="AA101" s="15" t="str">
        <f t="shared" si="3"/>
        <v>IN_MARCA_PASSO</v>
      </c>
      <c r="AB101" s="16"/>
      <c r="AD101"/>
    </row>
    <row r="102" spans="1:30" x14ac:dyDescent="0.25">
      <c r="A102" s="9">
        <v>98</v>
      </c>
      <c r="B102" s="19">
        <v>0</v>
      </c>
      <c r="C102" s="10" t="s">
        <v>1361</v>
      </c>
      <c r="D102" s="43" t="s">
        <v>1362</v>
      </c>
      <c r="E102" s="48" t="s">
        <v>229</v>
      </c>
      <c r="F102" s="11"/>
      <c r="Y102" s="15">
        <f t="shared" si="2"/>
        <v>98</v>
      </c>
      <c r="Z102" s="15" t="b">
        <v>1</v>
      </c>
      <c r="AA102" s="15" t="str">
        <f t="shared" si="3"/>
        <v>IN_SONDA</v>
      </c>
      <c r="AB102" s="16"/>
      <c r="AD102"/>
    </row>
    <row r="103" spans="1:30" x14ac:dyDescent="0.25">
      <c r="A103" s="9">
        <v>99</v>
      </c>
      <c r="B103" s="19">
        <v>0</v>
      </c>
      <c r="C103" s="10" t="s">
        <v>1363</v>
      </c>
      <c r="D103" s="43" t="s">
        <v>1364</v>
      </c>
      <c r="E103" s="48" t="s">
        <v>229</v>
      </c>
      <c r="F103" s="11"/>
      <c r="Y103" s="15">
        <f t="shared" si="2"/>
        <v>99</v>
      </c>
      <c r="Z103" s="15" t="b">
        <v>1</v>
      </c>
      <c r="AA103" s="15" t="str">
        <f t="shared" si="3"/>
        <v>IN_MEDICAMENTOS</v>
      </c>
      <c r="AB103" s="16"/>
      <c r="AD103"/>
    </row>
    <row r="104" spans="1:30" x14ac:dyDescent="0.25">
      <c r="A104" s="9">
        <v>100</v>
      </c>
      <c r="B104" s="19">
        <v>0</v>
      </c>
      <c r="C104" s="10" t="s">
        <v>1365</v>
      </c>
      <c r="D104" s="43" t="s">
        <v>1366</v>
      </c>
      <c r="E104" s="48" t="s">
        <v>229</v>
      </c>
      <c r="F104" s="11"/>
      <c r="Y104" s="15">
        <f t="shared" si="2"/>
        <v>100</v>
      </c>
      <c r="Z104" s="15" t="b">
        <v>1</v>
      </c>
      <c r="AA104" s="15" t="str">
        <f t="shared" si="3"/>
        <v>IN_SALA_INDIVIDUAL</v>
      </c>
      <c r="AB104" s="16"/>
      <c r="AD104"/>
    </row>
    <row r="105" spans="1:30" x14ac:dyDescent="0.25">
      <c r="A105" s="9">
        <v>101</v>
      </c>
      <c r="B105" s="19">
        <v>0</v>
      </c>
      <c r="C105" s="10" t="s">
        <v>1367</v>
      </c>
      <c r="D105" s="43" t="s">
        <v>1368</v>
      </c>
      <c r="E105" s="48" t="s">
        <v>229</v>
      </c>
      <c r="F105" s="11"/>
      <c r="Y105" s="15">
        <f t="shared" si="2"/>
        <v>101</v>
      </c>
      <c r="Z105" s="15" t="b">
        <v>1</v>
      </c>
      <c r="AA105" s="15" t="str">
        <f t="shared" si="3"/>
        <v>IN_SALA_ESPECIAL</v>
      </c>
      <c r="AB105" s="16"/>
      <c r="AD105"/>
    </row>
    <row r="106" spans="1:30" x14ac:dyDescent="0.25">
      <c r="A106" s="9">
        <v>102</v>
      </c>
      <c r="B106" s="19">
        <v>0</v>
      </c>
      <c r="C106" s="10" t="s">
        <v>1369</v>
      </c>
      <c r="D106" s="43" t="s">
        <v>1370</v>
      </c>
      <c r="E106" s="48" t="s">
        <v>229</v>
      </c>
      <c r="F106" s="11"/>
      <c r="Y106" s="15">
        <f t="shared" si="2"/>
        <v>102</v>
      </c>
      <c r="Z106" s="15" t="b">
        <v>1</v>
      </c>
      <c r="AA106" s="15" t="str">
        <f t="shared" si="3"/>
        <v>IN_SALA_ACOMPANHANTE</v>
      </c>
      <c r="AB106" s="16"/>
      <c r="AD106"/>
    </row>
    <row r="107" spans="1:30" x14ac:dyDescent="0.25">
      <c r="A107" s="9">
        <v>103</v>
      </c>
      <c r="B107" s="19">
        <v>0</v>
      </c>
      <c r="C107" s="10" t="s">
        <v>1371</v>
      </c>
      <c r="D107" s="43" t="s">
        <v>1372</v>
      </c>
      <c r="E107" s="48" t="s">
        <v>229</v>
      </c>
      <c r="F107" s="11"/>
      <c r="Y107" s="15">
        <f t="shared" si="2"/>
        <v>103</v>
      </c>
      <c r="Z107" s="15" t="b">
        <v>1</v>
      </c>
      <c r="AA107" s="15" t="str">
        <f t="shared" si="3"/>
        <v>IN_MOBILIARIO_ESPECIFICO</v>
      </c>
      <c r="AB107" s="16"/>
      <c r="AD107"/>
    </row>
    <row r="108" spans="1:30" x14ac:dyDescent="0.25">
      <c r="A108" s="9">
        <v>104</v>
      </c>
      <c r="B108" s="19">
        <v>0</v>
      </c>
      <c r="C108" s="10" t="s">
        <v>1373</v>
      </c>
      <c r="D108" s="43" t="s">
        <v>1374</v>
      </c>
      <c r="E108" s="48" t="s">
        <v>229</v>
      </c>
      <c r="F108" s="11"/>
      <c r="Y108" s="15">
        <f t="shared" si="2"/>
        <v>104</v>
      </c>
      <c r="Z108" s="15" t="b">
        <v>1</v>
      </c>
      <c r="AA108" s="15" t="str">
        <f t="shared" si="3"/>
        <v>IN_MATERIAL_ESPECIFICO</v>
      </c>
      <c r="AB108" s="16"/>
      <c r="AD108"/>
    </row>
    <row r="109" spans="1:30" ht="30" x14ac:dyDescent="0.25">
      <c r="A109" s="9">
        <v>105</v>
      </c>
      <c r="B109" s="19">
        <v>0</v>
      </c>
      <c r="C109" s="10" t="s">
        <v>1331</v>
      </c>
      <c r="D109" s="43" t="s">
        <v>1332</v>
      </c>
      <c r="E109" s="48" t="s">
        <v>229</v>
      </c>
      <c r="F109" s="11"/>
      <c r="Y109" s="15">
        <f t="shared" si="2"/>
        <v>105</v>
      </c>
      <c r="Z109" s="15" t="b">
        <v>1</v>
      </c>
      <c r="AA109" s="15" t="str">
        <f t="shared" si="3"/>
        <v>IN_NOME_SOCIAL</v>
      </c>
      <c r="AB109" s="16"/>
      <c r="AD109"/>
    </row>
    <row r="110" spans="1:30" x14ac:dyDescent="0.25">
      <c r="A110" s="9">
        <v>106</v>
      </c>
      <c r="B110" s="19">
        <v>0</v>
      </c>
      <c r="C110" s="10" t="s">
        <v>1571</v>
      </c>
      <c r="D110" s="43" t="s">
        <v>1572</v>
      </c>
      <c r="E110" s="48" t="s">
        <v>229</v>
      </c>
      <c r="F110" s="11"/>
      <c r="Y110" s="15">
        <f t="shared" si="2"/>
        <v>106</v>
      </c>
      <c r="Z110" s="15" t="b">
        <v>1</v>
      </c>
      <c r="AA110" s="15" t="str">
        <f t="shared" si="3"/>
        <v>IN_VIDEOPROVA_LIBRAS</v>
      </c>
      <c r="AB110" s="16"/>
      <c r="AD110"/>
    </row>
    <row r="111" spans="1:30" ht="75" x14ac:dyDescent="0.25">
      <c r="A111" s="9">
        <v>107</v>
      </c>
      <c r="B111" s="19">
        <v>0</v>
      </c>
      <c r="C111" s="10" t="s">
        <v>297</v>
      </c>
      <c r="D111" s="43" t="s">
        <v>1391</v>
      </c>
      <c r="E111" s="48" t="s">
        <v>1392</v>
      </c>
      <c r="F111" s="11"/>
      <c r="Y111" s="15">
        <f t="shared" si="2"/>
        <v>107</v>
      </c>
      <c r="Z111" s="15" t="b">
        <v>1</v>
      </c>
      <c r="AA111" s="15" t="str">
        <f t="shared" si="3"/>
        <v>Q001</v>
      </c>
      <c r="AB111" s="16"/>
      <c r="AD111"/>
    </row>
    <row r="112" spans="1:30" ht="75" x14ac:dyDescent="0.25">
      <c r="A112" s="9">
        <v>108</v>
      </c>
      <c r="B112" s="19">
        <v>0</v>
      </c>
      <c r="C112" s="10" t="s">
        <v>300</v>
      </c>
      <c r="D112" s="43" t="s">
        <v>1393</v>
      </c>
      <c r="E112" s="48" t="s">
        <v>1392</v>
      </c>
      <c r="F112" s="11"/>
      <c r="Y112" s="15">
        <f t="shared" si="2"/>
        <v>108</v>
      </c>
      <c r="Z112" s="15" t="b">
        <v>1</v>
      </c>
      <c r="AA112" s="15" t="str">
        <f t="shared" si="3"/>
        <v>Q002</v>
      </c>
      <c r="AB112" s="16"/>
      <c r="AD112"/>
    </row>
    <row r="113" spans="1:30" ht="225" x14ac:dyDescent="0.25">
      <c r="A113" s="9">
        <v>109</v>
      </c>
      <c r="B113" s="19">
        <v>0</v>
      </c>
      <c r="C113" s="10" t="s">
        <v>303</v>
      </c>
      <c r="D113" s="43" t="s">
        <v>1394</v>
      </c>
      <c r="E113" s="48" t="s">
        <v>1514</v>
      </c>
      <c r="F113" s="11"/>
      <c r="Y113" s="15">
        <f t="shared" si="2"/>
        <v>109</v>
      </c>
      <c r="Z113" s="15" t="b">
        <v>1</v>
      </c>
      <c r="AA113" s="15" t="str">
        <f t="shared" si="3"/>
        <v>Q003</v>
      </c>
      <c r="AB113" s="16"/>
      <c r="AD113"/>
    </row>
    <row r="114" spans="1:30" ht="225" x14ac:dyDescent="0.25">
      <c r="A114" s="9">
        <v>110</v>
      </c>
      <c r="B114" s="19">
        <v>0</v>
      </c>
      <c r="C114" s="10" t="s">
        <v>306</v>
      </c>
      <c r="D114" s="43" t="s">
        <v>1396</v>
      </c>
      <c r="E114" s="48" t="s">
        <v>1515</v>
      </c>
      <c r="F114" s="11"/>
      <c r="Y114" s="15">
        <f t="shared" si="2"/>
        <v>110</v>
      </c>
      <c r="Z114" s="15" t="b">
        <v>1</v>
      </c>
      <c r="AA114" s="15" t="str">
        <f t="shared" si="3"/>
        <v>Q004</v>
      </c>
      <c r="AB114" s="16"/>
      <c r="AD114"/>
    </row>
    <row r="115" spans="1:30" ht="30" x14ac:dyDescent="0.25">
      <c r="A115" s="9">
        <v>111</v>
      </c>
      <c r="B115" s="19">
        <v>0</v>
      </c>
      <c r="C115" s="10" t="s">
        <v>309</v>
      </c>
      <c r="D115" s="43" t="s">
        <v>1398</v>
      </c>
      <c r="E115" s="48" t="s">
        <v>1516</v>
      </c>
      <c r="F115" s="11"/>
      <c r="Y115" s="15">
        <f t="shared" si="2"/>
        <v>111</v>
      </c>
      <c r="Z115" s="15" t="b">
        <v>1</v>
      </c>
      <c r="AA115" s="15" t="str">
        <f t="shared" si="3"/>
        <v>Q005</v>
      </c>
      <c r="AB115" s="16"/>
      <c r="AD115"/>
    </row>
    <row r="116" spans="1:30" ht="90" x14ac:dyDescent="0.25">
      <c r="A116" s="9">
        <v>112</v>
      </c>
      <c r="B116" s="19">
        <v>0</v>
      </c>
      <c r="C116" s="10" t="s">
        <v>312</v>
      </c>
      <c r="D116" s="43" t="s">
        <v>1184</v>
      </c>
      <c r="E116" s="48" t="s">
        <v>1585</v>
      </c>
      <c r="F116" s="11"/>
      <c r="Y116" s="15">
        <f t="shared" si="2"/>
        <v>112</v>
      </c>
      <c r="Z116" s="15" t="b">
        <v>1</v>
      </c>
      <c r="AA116" s="15" t="str">
        <f t="shared" si="3"/>
        <v>Q006</v>
      </c>
      <c r="AB116" s="16"/>
      <c r="AD116"/>
    </row>
    <row r="117" spans="1:30" ht="30" x14ac:dyDescent="0.25">
      <c r="A117" s="9">
        <v>113</v>
      </c>
      <c r="B117" s="19">
        <v>0</v>
      </c>
      <c r="C117" s="10" t="s">
        <v>315</v>
      </c>
      <c r="D117" s="43" t="s">
        <v>1401</v>
      </c>
      <c r="E117" s="48" t="s">
        <v>1402</v>
      </c>
      <c r="F117" s="11"/>
      <c r="Y117" s="15">
        <f t="shared" si="2"/>
        <v>113</v>
      </c>
      <c r="Z117" s="15" t="b">
        <v>1</v>
      </c>
      <c r="AA117" s="15" t="str">
        <f t="shared" si="3"/>
        <v>Q007</v>
      </c>
      <c r="AB117" s="16"/>
      <c r="AD117"/>
    </row>
    <row r="118" spans="1:30" x14ac:dyDescent="0.25">
      <c r="A118" s="9">
        <v>114</v>
      </c>
      <c r="B118" s="19">
        <v>0</v>
      </c>
      <c r="C118" s="10" t="s">
        <v>318</v>
      </c>
      <c r="D118" s="43" t="s">
        <v>1403</v>
      </c>
      <c r="E118" s="48" t="s">
        <v>1404</v>
      </c>
      <c r="F118" s="11"/>
      <c r="Y118" s="15">
        <f t="shared" si="2"/>
        <v>114</v>
      </c>
      <c r="Z118" s="15" t="b">
        <v>1</v>
      </c>
      <c r="AA118" s="15" t="str">
        <f t="shared" si="3"/>
        <v>Q008</v>
      </c>
      <c r="AB118" s="16"/>
      <c r="AD118"/>
    </row>
    <row r="119" spans="1:30" x14ac:dyDescent="0.25">
      <c r="A119" s="9">
        <v>115</v>
      </c>
      <c r="B119" s="19">
        <v>0</v>
      </c>
      <c r="C119" s="10" t="s">
        <v>321</v>
      </c>
      <c r="D119" s="43" t="s">
        <v>1405</v>
      </c>
      <c r="E119" s="48" t="s">
        <v>1404</v>
      </c>
      <c r="F119" s="11"/>
      <c r="Y119" s="15">
        <f t="shared" si="2"/>
        <v>115</v>
      </c>
      <c r="Z119" s="15" t="b">
        <v>1</v>
      </c>
      <c r="AA119" s="15" t="str">
        <f t="shared" si="3"/>
        <v>Q009</v>
      </c>
      <c r="AB119" s="16"/>
      <c r="AD119"/>
    </row>
    <row r="120" spans="1:30" x14ac:dyDescent="0.25">
      <c r="A120" s="9">
        <v>116</v>
      </c>
      <c r="B120" s="19">
        <v>0</v>
      </c>
      <c r="C120" s="10" t="s">
        <v>323</v>
      </c>
      <c r="D120" s="43" t="s">
        <v>1406</v>
      </c>
      <c r="E120" s="48" t="s">
        <v>1404</v>
      </c>
      <c r="F120" s="11"/>
      <c r="Y120" s="15">
        <f t="shared" si="2"/>
        <v>116</v>
      </c>
      <c r="Z120" s="15" t="b">
        <v>1</v>
      </c>
      <c r="AA120" s="15" t="str">
        <f t="shared" si="3"/>
        <v>Q010</v>
      </c>
      <c r="AB120" s="16"/>
      <c r="AD120"/>
    </row>
    <row r="121" spans="1:30" x14ac:dyDescent="0.25">
      <c r="A121" s="9">
        <v>117</v>
      </c>
      <c r="B121" s="19">
        <v>0</v>
      </c>
      <c r="C121" s="10" t="s">
        <v>325</v>
      </c>
      <c r="D121" s="43" t="s">
        <v>1407</v>
      </c>
      <c r="E121" s="48" t="s">
        <v>1408</v>
      </c>
      <c r="F121" s="11"/>
      <c r="Y121" s="15">
        <f t="shared" si="2"/>
        <v>117</v>
      </c>
      <c r="Z121" s="15" t="b">
        <v>1</v>
      </c>
      <c r="AA121" s="15" t="str">
        <f t="shared" si="3"/>
        <v>Q011</v>
      </c>
      <c r="AB121" s="16"/>
      <c r="AD121"/>
    </row>
    <row r="122" spans="1:30" x14ac:dyDescent="0.25">
      <c r="A122" s="9">
        <v>118</v>
      </c>
      <c r="B122" s="19">
        <v>0</v>
      </c>
      <c r="C122" s="10" t="s">
        <v>327</v>
      </c>
      <c r="D122" s="43" t="s">
        <v>1409</v>
      </c>
      <c r="E122" s="48" t="s">
        <v>1408</v>
      </c>
      <c r="F122" s="11"/>
      <c r="Y122" s="15">
        <f t="shared" si="2"/>
        <v>118</v>
      </c>
      <c r="Z122" s="15" t="b">
        <v>1</v>
      </c>
      <c r="AA122" s="15" t="str">
        <f t="shared" si="3"/>
        <v>Q012</v>
      </c>
      <c r="AB122" s="16"/>
      <c r="AD122"/>
    </row>
    <row r="123" spans="1:30" x14ac:dyDescent="0.25">
      <c r="A123" s="9">
        <v>119</v>
      </c>
      <c r="B123" s="19">
        <v>0</v>
      </c>
      <c r="C123" s="10" t="s">
        <v>329</v>
      </c>
      <c r="D123" s="43" t="s">
        <v>1410</v>
      </c>
      <c r="E123" s="48" t="s">
        <v>1404</v>
      </c>
      <c r="F123" s="11"/>
      <c r="Y123" s="15">
        <f t="shared" si="2"/>
        <v>119</v>
      </c>
      <c r="Z123" s="15" t="b">
        <v>1</v>
      </c>
      <c r="AA123" s="15" t="str">
        <f t="shared" si="3"/>
        <v>Q013</v>
      </c>
      <c r="AB123" s="16"/>
      <c r="AD123"/>
    </row>
    <row r="124" spans="1:30" x14ac:dyDescent="0.25">
      <c r="A124" s="9">
        <v>120</v>
      </c>
      <c r="B124" s="19">
        <v>0</v>
      </c>
      <c r="C124" s="10" t="s">
        <v>331</v>
      </c>
      <c r="D124" s="43" t="s">
        <v>1540</v>
      </c>
      <c r="E124" s="48" t="s">
        <v>1408</v>
      </c>
      <c r="F124" s="11"/>
      <c r="Y124" s="15">
        <f t="shared" si="2"/>
        <v>120</v>
      </c>
      <c r="Z124" s="15" t="b">
        <v>1</v>
      </c>
      <c r="AA124" s="15" t="str">
        <f t="shared" si="3"/>
        <v>Q014</v>
      </c>
      <c r="AB124" s="16"/>
      <c r="AD124"/>
    </row>
    <row r="125" spans="1:30" ht="30" x14ac:dyDescent="0.25">
      <c r="A125" s="9">
        <v>121</v>
      </c>
      <c r="B125" s="19">
        <v>0</v>
      </c>
      <c r="C125" s="10" t="s">
        <v>333</v>
      </c>
      <c r="D125" s="43" t="s">
        <v>1412</v>
      </c>
      <c r="E125" s="48" t="s">
        <v>1408</v>
      </c>
      <c r="F125" s="11"/>
      <c r="Y125" s="15">
        <f t="shared" si="2"/>
        <v>121</v>
      </c>
      <c r="Z125" s="15" t="b">
        <v>1</v>
      </c>
      <c r="AA125" s="15" t="str">
        <f t="shared" si="3"/>
        <v>Q015</v>
      </c>
      <c r="AB125" s="16"/>
      <c r="AD125"/>
    </row>
    <row r="126" spans="1:30" x14ac:dyDescent="0.25">
      <c r="A126" s="9">
        <v>122</v>
      </c>
      <c r="B126" s="19">
        <v>0</v>
      </c>
      <c r="C126" s="10" t="s">
        <v>336</v>
      </c>
      <c r="D126" s="43" t="s">
        <v>1413</v>
      </c>
      <c r="E126" s="48" t="s">
        <v>1404</v>
      </c>
      <c r="F126" s="11"/>
      <c r="Y126" s="15">
        <f t="shared" si="2"/>
        <v>122</v>
      </c>
      <c r="Z126" s="15" t="b">
        <v>1</v>
      </c>
      <c r="AA126" s="15" t="str">
        <f t="shared" si="3"/>
        <v>Q016</v>
      </c>
      <c r="AB126" s="16"/>
      <c r="AD126"/>
    </row>
    <row r="127" spans="1:30" x14ac:dyDescent="0.25">
      <c r="A127" s="9">
        <v>123</v>
      </c>
      <c r="B127" s="19">
        <v>0</v>
      </c>
      <c r="C127" s="10" t="s">
        <v>339</v>
      </c>
      <c r="D127" s="43" t="s">
        <v>1414</v>
      </c>
      <c r="E127" s="48" t="s">
        <v>1408</v>
      </c>
      <c r="F127" s="11"/>
      <c r="Y127" s="15">
        <f t="shared" si="2"/>
        <v>123</v>
      </c>
      <c r="Z127" s="15" t="b">
        <v>1</v>
      </c>
      <c r="AA127" s="15" t="str">
        <f t="shared" si="3"/>
        <v>Q017</v>
      </c>
      <c r="AB127" s="16"/>
      <c r="AD127"/>
    </row>
    <row r="128" spans="1:30" x14ac:dyDescent="0.25">
      <c r="A128" s="9">
        <v>124</v>
      </c>
      <c r="B128" s="19">
        <v>0</v>
      </c>
      <c r="C128" s="10" t="s">
        <v>342</v>
      </c>
      <c r="D128" s="43" t="s">
        <v>1415</v>
      </c>
      <c r="E128" s="48" t="s">
        <v>1416</v>
      </c>
      <c r="F128" s="11"/>
      <c r="Y128" s="15">
        <f t="shared" si="2"/>
        <v>124</v>
      </c>
      <c r="Z128" s="15" t="b">
        <v>1</v>
      </c>
      <c r="AA128" s="15" t="str">
        <f t="shared" si="3"/>
        <v>Q018</v>
      </c>
      <c r="AB128" s="16"/>
      <c r="AD128"/>
    </row>
    <row r="129" spans="1:30" x14ac:dyDescent="0.25">
      <c r="A129" s="9">
        <v>125</v>
      </c>
      <c r="B129" s="19">
        <v>0</v>
      </c>
      <c r="C129" s="10" t="s">
        <v>344</v>
      </c>
      <c r="D129" s="43" t="s">
        <v>1417</v>
      </c>
      <c r="E129" s="48" t="s">
        <v>1408</v>
      </c>
      <c r="F129" s="11"/>
      <c r="Y129" s="15">
        <f t="shared" si="2"/>
        <v>125</v>
      </c>
      <c r="Z129" s="15" t="b">
        <v>1</v>
      </c>
      <c r="AA129" s="15" t="str">
        <f t="shared" si="3"/>
        <v>Q019</v>
      </c>
      <c r="AB129" s="16"/>
      <c r="AD129"/>
    </row>
    <row r="130" spans="1:30" x14ac:dyDescent="0.25">
      <c r="A130" s="9">
        <v>126</v>
      </c>
      <c r="B130" s="19">
        <v>0</v>
      </c>
      <c r="C130" s="10" t="s">
        <v>347</v>
      </c>
      <c r="D130" s="43" t="s">
        <v>1418</v>
      </c>
      <c r="E130" s="48" t="s">
        <v>1416</v>
      </c>
      <c r="F130" s="11"/>
      <c r="Y130" s="15">
        <f t="shared" si="2"/>
        <v>126</v>
      </c>
      <c r="Z130" s="15" t="b">
        <v>1</v>
      </c>
      <c r="AA130" s="15" t="str">
        <f t="shared" si="3"/>
        <v>Q020</v>
      </c>
      <c r="AB130" s="16"/>
      <c r="AD130"/>
    </row>
    <row r="131" spans="1:30" x14ac:dyDescent="0.25">
      <c r="A131" s="9">
        <v>127</v>
      </c>
      <c r="B131" s="19">
        <v>0</v>
      </c>
      <c r="C131" s="10" t="s">
        <v>350</v>
      </c>
      <c r="D131" s="43" t="s">
        <v>1419</v>
      </c>
      <c r="E131" s="48" t="s">
        <v>1416</v>
      </c>
      <c r="F131" s="11"/>
      <c r="Y131" s="15">
        <f t="shared" si="2"/>
        <v>127</v>
      </c>
      <c r="Z131" s="15" t="b">
        <v>1</v>
      </c>
      <c r="AA131" s="15" t="str">
        <f t="shared" si="3"/>
        <v>Q021</v>
      </c>
      <c r="AB131" s="16"/>
      <c r="AD131"/>
    </row>
    <row r="132" spans="1:30" x14ac:dyDescent="0.25">
      <c r="A132" s="9">
        <v>128</v>
      </c>
      <c r="B132" s="19">
        <v>0</v>
      </c>
      <c r="C132" s="10" t="s">
        <v>353</v>
      </c>
      <c r="D132" s="43" t="s">
        <v>1420</v>
      </c>
      <c r="E132" s="48" t="s">
        <v>1404</v>
      </c>
      <c r="F132" s="11"/>
      <c r="Y132" s="15">
        <f t="shared" ref="Y132:Y135" si="4">A132</f>
        <v>128</v>
      </c>
      <c r="Z132" s="15" t="b">
        <v>1</v>
      </c>
      <c r="AA132" s="15" t="str">
        <f t="shared" ref="AA132:AA135" si="5" xml:space="preserve"> IF(Z132 = TRUE, C132, "")</f>
        <v>Q022</v>
      </c>
      <c r="AB132" s="16"/>
      <c r="AD132"/>
    </row>
    <row r="133" spans="1:30" x14ac:dyDescent="0.25">
      <c r="A133" s="9">
        <v>129</v>
      </c>
      <c r="B133" s="19">
        <v>0</v>
      </c>
      <c r="C133" s="10" t="s">
        <v>356</v>
      </c>
      <c r="D133" s="43" t="s">
        <v>1421</v>
      </c>
      <c r="E133" s="48" t="s">
        <v>1416</v>
      </c>
      <c r="F133" s="11"/>
      <c r="Y133" s="15">
        <f t="shared" si="4"/>
        <v>129</v>
      </c>
      <c r="Z133" s="15" t="b">
        <v>1</v>
      </c>
      <c r="AA133" s="15" t="str">
        <f t="shared" si="5"/>
        <v>Q023</v>
      </c>
      <c r="AB133" s="16"/>
      <c r="AD133"/>
    </row>
    <row r="134" spans="1:30" x14ac:dyDescent="0.25">
      <c r="A134" s="9">
        <v>130</v>
      </c>
      <c r="B134" s="19">
        <v>0</v>
      </c>
      <c r="C134" s="10" t="s">
        <v>358</v>
      </c>
      <c r="D134" s="43" t="s">
        <v>1422</v>
      </c>
      <c r="E134" s="48" t="s">
        <v>1404</v>
      </c>
      <c r="F134" s="11"/>
      <c r="Y134" s="15">
        <f t="shared" si="4"/>
        <v>130</v>
      </c>
      <c r="Z134" s="15" t="b">
        <v>1</v>
      </c>
      <c r="AA134" s="15" t="str">
        <f t="shared" si="5"/>
        <v>Q024</v>
      </c>
      <c r="AB134" s="16"/>
      <c r="AD134"/>
    </row>
    <row r="135" spans="1:30" x14ac:dyDescent="0.25">
      <c r="A135" s="9">
        <v>131</v>
      </c>
      <c r="B135" s="19">
        <v>0</v>
      </c>
      <c r="C135" s="10" t="s">
        <v>360</v>
      </c>
      <c r="D135" s="43" t="s">
        <v>1423</v>
      </c>
      <c r="E135" s="48" t="s">
        <v>1416</v>
      </c>
      <c r="F135" s="11"/>
      <c r="Y135" s="15">
        <f t="shared" si="4"/>
        <v>131</v>
      </c>
      <c r="Z135" s="15" t="b">
        <v>1</v>
      </c>
      <c r="AA135" s="15" t="str">
        <f t="shared" si="5"/>
        <v>Q025</v>
      </c>
      <c r="AB135" s="16"/>
      <c r="AD135"/>
    </row>
  </sheetData>
  <autoFilter ref="A4:D4" xr:uid="{E9FD81F5-02B2-44B6-BB5D-724B8839A2DE}"/>
  <conditionalFormatting sqref="B5:B135">
    <cfRule type="cellIs" dxfId="4" priority="405" operator="equal">
      <formula>"SIM"</formula>
    </cfRule>
  </conditionalFormatting>
  <dataValidations count="1">
    <dataValidation type="list" allowBlank="1" showInputMessage="1" showErrorMessage="1" sqref="B5:B135" xr:uid="{FEFBF6A8-32A4-4B66-BC12-261897495B0C}">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06" id="{D96B7F41-2823-4B7F-BAAE-976C8277D1C9}">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07" id="{2C5F794E-46A4-4CE0-9CF3-806364CA9B5C}">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B5:B135</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39430-8485-4D3D-9534-FF241F9445A4}">
  <dimension ref="A1:AD138"/>
  <sheetViews>
    <sheetView zoomScale="90" zoomScaleNormal="90" workbookViewId="0">
      <pane ySplit="4" topLeftCell="A119" activePane="bottomLeft" state="frozen"/>
      <selection activeCell="A5" sqref="A5:A134"/>
      <selection pane="bottomLeft" activeCell="C129" sqref="C129"/>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8.85546875" bestFit="1"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1626</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1586</v>
      </c>
      <c r="F5" s="11"/>
      <c r="Y5" s="15">
        <f t="shared" ref="Y5:Y66" si="0">A5</f>
        <v>1</v>
      </c>
      <c r="Z5" s="15" t="b">
        <v>1</v>
      </c>
      <c r="AA5" s="15" t="str">
        <f t="shared" ref="AA5:AA66" si="1" xml:space="preserve"> IF(Z5 = TRUE, C5, "")</f>
        <v>NU_ANO</v>
      </c>
      <c r="AB5" s="16"/>
      <c r="AD5"/>
    </row>
    <row r="6" spans="1:30" x14ac:dyDescent="0.25">
      <c r="A6" s="9">
        <v>2</v>
      </c>
      <c r="B6" s="19">
        <v>0</v>
      </c>
      <c r="C6" s="10" t="s">
        <v>219</v>
      </c>
      <c r="D6" s="43" t="s">
        <v>1575</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1587</v>
      </c>
      <c r="E9" s="48" t="s">
        <v>218</v>
      </c>
      <c r="F9" s="11"/>
      <c r="Y9" s="15">
        <f t="shared" si="0"/>
        <v>5</v>
      </c>
      <c r="Z9" s="15" t="b">
        <v>1</v>
      </c>
      <c r="AA9" s="15" t="str">
        <f t="shared" si="1"/>
        <v>CO_MUNICIPIO_RESIDENCIA</v>
      </c>
      <c r="AB9" s="16"/>
      <c r="AD9"/>
    </row>
    <row r="10" spans="1:30" x14ac:dyDescent="0.25">
      <c r="A10" s="9">
        <v>6</v>
      </c>
      <c r="B10" s="19">
        <v>0</v>
      </c>
      <c r="C10" s="10" t="s">
        <v>253</v>
      </c>
      <c r="D10" s="43" t="s">
        <v>1576</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1560</v>
      </c>
      <c r="F12" s="11"/>
      <c r="Y12" s="15">
        <f t="shared" si="0"/>
        <v>8</v>
      </c>
      <c r="Z12" s="15" t="b">
        <v>1</v>
      </c>
      <c r="AA12" s="15" t="str">
        <f t="shared" si="1"/>
        <v>TP_ESTADO_CIVIL</v>
      </c>
      <c r="AB12" s="16"/>
      <c r="AD12"/>
    </row>
    <row r="13" spans="1:30" x14ac:dyDescent="0.25">
      <c r="A13" s="9">
        <v>9</v>
      </c>
      <c r="B13" s="19">
        <v>0</v>
      </c>
      <c r="C13" s="10" t="s">
        <v>34</v>
      </c>
      <c r="D13" s="43" t="s">
        <v>54</v>
      </c>
      <c r="E13" s="48" t="s">
        <v>1322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ht="30" x14ac:dyDescent="0.25">
      <c r="A15" s="9">
        <v>11</v>
      </c>
      <c r="B15" s="19">
        <v>0</v>
      </c>
      <c r="C15" s="10" t="s">
        <v>1317</v>
      </c>
      <c r="D15" s="43" t="s">
        <v>1033</v>
      </c>
      <c r="E15" s="48" t="s">
        <v>1588</v>
      </c>
      <c r="F15" s="11"/>
      <c r="Y15" s="15">
        <f t="shared" si="0"/>
        <v>11</v>
      </c>
      <c r="Z15" s="15" t="b">
        <v>1</v>
      </c>
      <c r="AA15" s="15" t="str">
        <f t="shared" si="1"/>
        <v>TP_ST_CONCLUSAO</v>
      </c>
      <c r="AB15" s="16"/>
      <c r="AD15"/>
    </row>
    <row r="16" spans="1:30" ht="30" x14ac:dyDescent="0.25">
      <c r="A16" s="9">
        <v>12</v>
      </c>
      <c r="B16" s="19">
        <v>0</v>
      </c>
      <c r="C16" s="10" t="s">
        <v>1319</v>
      </c>
      <c r="D16" s="43" t="s">
        <v>118</v>
      </c>
      <c r="E16" s="48" t="s">
        <v>1589</v>
      </c>
      <c r="F16" s="11"/>
      <c r="Y16" s="15">
        <f t="shared" si="0"/>
        <v>12</v>
      </c>
      <c r="Z16" s="15" t="b">
        <v>1</v>
      </c>
      <c r="AA16" s="15" t="str">
        <f t="shared" si="1"/>
        <v>TP_ANO_CONCLUIU</v>
      </c>
      <c r="AB16" s="16"/>
      <c r="AD16"/>
    </row>
    <row r="17" spans="1:30" x14ac:dyDescent="0.25">
      <c r="A17" s="9">
        <v>13</v>
      </c>
      <c r="B17" s="19">
        <v>0</v>
      </c>
      <c r="C17" s="10" t="s">
        <v>227</v>
      </c>
      <c r="D17" s="43" t="s">
        <v>1172</v>
      </c>
      <c r="E17" s="48" t="s">
        <v>1590</v>
      </c>
      <c r="F17" s="11"/>
      <c r="Y17" s="15">
        <f t="shared" si="0"/>
        <v>13</v>
      </c>
      <c r="Z17" s="15" t="b">
        <v>1</v>
      </c>
      <c r="AA17" s="15" t="str">
        <f t="shared" si="1"/>
        <v>TP_ENSINO</v>
      </c>
      <c r="AB17" s="16"/>
      <c r="AD17"/>
    </row>
    <row r="18" spans="1:30" x14ac:dyDescent="0.25">
      <c r="A18" s="9">
        <v>14</v>
      </c>
      <c r="B18" s="19">
        <v>0</v>
      </c>
      <c r="C18" s="10" t="s">
        <v>1315</v>
      </c>
      <c r="D18" s="43" t="s">
        <v>1316</v>
      </c>
      <c r="E18" s="48" t="s">
        <v>229</v>
      </c>
      <c r="F18" s="11"/>
      <c r="Y18" s="15">
        <f t="shared" si="0"/>
        <v>14</v>
      </c>
      <c r="Z18" s="15" t="b">
        <v>1</v>
      </c>
      <c r="AA18" s="15" t="str">
        <f t="shared" si="1"/>
        <v>IN_TREINEIRO</v>
      </c>
      <c r="AB18" s="16"/>
      <c r="AD18"/>
    </row>
    <row r="19" spans="1:30" x14ac:dyDescent="0.25">
      <c r="A19" s="9">
        <v>15</v>
      </c>
      <c r="B19" s="19">
        <v>0</v>
      </c>
      <c r="C19" s="10" t="s">
        <v>255</v>
      </c>
      <c r="D19" s="43" t="s">
        <v>1226</v>
      </c>
      <c r="E19" s="48" t="s">
        <v>218</v>
      </c>
      <c r="F19" s="11"/>
      <c r="Y19" s="15">
        <f t="shared" si="0"/>
        <v>15</v>
      </c>
      <c r="Z19" s="15" t="b">
        <v>1</v>
      </c>
      <c r="AA19" s="15" t="str">
        <f t="shared" si="1"/>
        <v>CO_MUNICIPIO_ESCOLA</v>
      </c>
      <c r="AB19" s="16"/>
      <c r="AD19"/>
    </row>
    <row r="20" spans="1:30" x14ac:dyDescent="0.25">
      <c r="A20" s="9">
        <v>16</v>
      </c>
      <c r="B20" s="19">
        <v>0</v>
      </c>
      <c r="C20" s="10" t="s">
        <v>1591</v>
      </c>
      <c r="D20" s="43" t="s">
        <v>1526</v>
      </c>
      <c r="E20" s="48" t="s">
        <v>218</v>
      </c>
      <c r="F20" s="11"/>
      <c r="Y20" s="15">
        <f t="shared" si="0"/>
        <v>16</v>
      </c>
      <c r="Z20" s="15" t="b">
        <v>1</v>
      </c>
      <c r="AA20" s="15" t="str">
        <f t="shared" si="1"/>
        <v>NO_MUNICIPIO_ESC</v>
      </c>
      <c r="AB20" s="16"/>
      <c r="AD20"/>
    </row>
    <row r="21" spans="1:30" x14ac:dyDescent="0.25">
      <c r="A21" s="9">
        <v>17</v>
      </c>
      <c r="B21" s="19">
        <v>0</v>
      </c>
      <c r="C21" s="10" t="s">
        <v>257</v>
      </c>
      <c r="D21" s="43" t="s">
        <v>109</v>
      </c>
      <c r="E21" s="48" t="s">
        <v>218</v>
      </c>
      <c r="F21" s="11"/>
      <c r="Y21" s="15">
        <f t="shared" si="0"/>
        <v>17</v>
      </c>
      <c r="Z21" s="15" t="b">
        <v>1</v>
      </c>
      <c r="AA21" s="15" t="str">
        <f t="shared" si="1"/>
        <v>CO_UF_ESC</v>
      </c>
      <c r="AB21" s="16"/>
      <c r="AD21"/>
    </row>
    <row r="22" spans="1:30" x14ac:dyDescent="0.25">
      <c r="A22" s="9">
        <v>18</v>
      </c>
      <c r="B22" s="19">
        <v>0</v>
      </c>
      <c r="C22" s="10" t="s">
        <v>236</v>
      </c>
      <c r="D22" s="43" t="s">
        <v>1053</v>
      </c>
      <c r="E22" s="48" t="s">
        <v>237</v>
      </c>
      <c r="F22" s="11"/>
      <c r="Y22" s="15">
        <f t="shared" si="0"/>
        <v>18</v>
      </c>
      <c r="Z22" s="15" t="b">
        <v>1</v>
      </c>
      <c r="AA22" s="15" t="str">
        <f t="shared" si="1"/>
        <v>TP_DEPENDENCIA_ADM_ESCOLA</v>
      </c>
      <c r="AB22" s="16"/>
      <c r="AD22"/>
    </row>
    <row r="23" spans="1:30" x14ac:dyDescent="0.25">
      <c r="A23" s="9">
        <v>19</v>
      </c>
      <c r="B23" s="19">
        <v>0</v>
      </c>
      <c r="C23" s="10" t="s">
        <v>238</v>
      </c>
      <c r="D23" s="43" t="s">
        <v>1055</v>
      </c>
      <c r="E23" s="48" t="s">
        <v>239</v>
      </c>
      <c r="F23" s="11"/>
      <c r="Y23" s="15">
        <f t="shared" si="0"/>
        <v>19</v>
      </c>
      <c r="Z23" s="15" t="b">
        <v>1</v>
      </c>
      <c r="AA23" s="15" t="str">
        <f t="shared" si="1"/>
        <v>TP_LOCALIZACAO_ESCOLA</v>
      </c>
      <c r="AB23" s="16"/>
      <c r="AD23"/>
    </row>
    <row r="24" spans="1:30" x14ac:dyDescent="0.25">
      <c r="A24" s="9">
        <v>20</v>
      </c>
      <c r="B24" s="19">
        <v>0</v>
      </c>
      <c r="C24" s="10" t="s">
        <v>240</v>
      </c>
      <c r="D24" s="43" t="s">
        <v>1057</v>
      </c>
      <c r="E24" s="48" t="s">
        <v>1579</v>
      </c>
      <c r="F24" s="11"/>
      <c r="Y24" s="15">
        <f t="shared" si="0"/>
        <v>20</v>
      </c>
      <c r="Z24" s="15" t="b">
        <v>1</v>
      </c>
      <c r="AA24" s="15" t="str">
        <f t="shared" si="1"/>
        <v>TP_SIT_FUNC_ESCOLA</v>
      </c>
      <c r="AB24" s="16"/>
      <c r="AD24"/>
    </row>
    <row r="25" spans="1:30" x14ac:dyDescent="0.25">
      <c r="A25" s="9">
        <v>21</v>
      </c>
      <c r="B25" s="19">
        <v>0</v>
      </c>
      <c r="C25" s="10" t="s">
        <v>287</v>
      </c>
      <c r="D25" s="43" t="s">
        <v>1238</v>
      </c>
      <c r="E25" s="48" t="s">
        <v>218</v>
      </c>
      <c r="F25" s="11"/>
      <c r="Y25" s="15">
        <f t="shared" si="0"/>
        <v>21</v>
      </c>
      <c r="Z25" s="15" t="b">
        <v>1</v>
      </c>
      <c r="AA25" s="15" t="str">
        <f t="shared" si="1"/>
        <v>CO_MUNICIPIO_PROVA</v>
      </c>
      <c r="AB25" s="16"/>
      <c r="AD25"/>
    </row>
    <row r="26" spans="1:30" x14ac:dyDescent="0.25">
      <c r="A26" s="9">
        <v>22</v>
      </c>
      <c r="B26" s="19">
        <v>0</v>
      </c>
      <c r="C26" s="10" t="s">
        <v>1592</v>
      </c>
      <c r="D26" s="43" t="s">
        <v>1593</v>
      </c>
      <c r="E26" s="48" t="s">
        <v>218</v>
      </c>
      <c r="F26" s="11"/>
      <c r="Y26" s="15">
        <f t="shared" si="0"/>
        <v>22</v>
      </c>
      <c r="Z26" s="15" t="b">
        <v>1</v>
      </c>
      <c r="AA26" s="15" t="str">
        <f t="shared" si="1"/>
        <v>NO_MUNICIPIO_PROVA</v>
      </c>
      <c r="AB26" s="16"/>
      <c r="AD26"/>
    </row>
    <row r="27" spans="1:30" x14ac:dyDescent="0.25">
      <c r="A27" s="9">
        <v>23</v>
      </c>
      <c r="B27" s="19">
        <v>0</v>
      </c>
      <c r="C27" s="10" t="s">
        <v>289</v>
      </c>
      <c r="D27" s="43" t="s">
        <v>290</v>
      </c>
      <c r="E27" s="48" t="s">
        <v>218</v>
      </c>
      <c r="F27" s="11"/>
      <c r="Y27" s="15">
        <f t="shared" si="0"/>
        <v>23</v>
      </c>
      <c r="Z27" s="15" t="b">
        <v>1</v>
      </c>
      <c r="AA27" s="15" t="str">
        <f t="shared" si="1"/>
        <v>CO_UF_PROVA</v>
      </c>
      <c r="AB27" s="16"/>
      <c r="AD27"/>
    </row>
    <row r="28" spans="1:30" x14ac:dyDescent="0.25">
      <c r="A28" s="9">
        <v>24</v>
      </c>
      <c r="B28" s="19">
        <v>0</v>
      </c>
      <c r="C28" s="10" t="s">
        <v>1467</v>
      </c>
      <c r="D28" s="43" t="s">
        <v>1177</v>
      </c>
      <c r="E28" s="48" t="s">
        <v>218</v>
      </c>
      <c r="F28" s="11"/>
      <c r="Y28" s="15">
        <f t="shared" si="0"/>
        <v>24</v>
      </c>
      <c r="Z28" s="15" t="b">
        <v>1</v>
      </c>
      <c r="AA28" s="15" t="str">
        <f t="shared" si="1"/>
        <v>SG_UF_PROVA</v>
      </c>
      <c r="AB28" s="16"/>
      <c r="AD28"/>
    </row>
    <row r="29" spans="1:30" x14ac:dyDescent="0.25">
      <c r="A29" s="9">
        <v>25</v>
      </c>
      <c r="B29" s="19">
        <v>0</v>
      </c>
      <c r="C29" s="10" t="s">
        <v>1377</v>
      </c>
      <c r="D29" s="43" t="s">
        <v>1058</v>
      </c>
      <c r="E29" s="48" t="s">
        <v>242</v>
      </c>
      <c r="F29" s="11"/>
      <c r="Y29" s="15">
        <f t="shared" si="0"/>
        <v>25</v>
      </c>
      <c r="Z29" s="15" t="b">
        <v>1</v>
      </c>
      <c r="AA29" s="15" t="str">
        <f t="shared" si="1"/>
        <v>TP_PRESENCA_CN</v>
      </c>
      <c r="AB29" s="16"/>
      <c r="AD29"/>
    </row>
    <row r="30" spans="1:30" x14ac:dyDescent="0.25">
      <c r="A30" s="9">
        <v>26</v>
      </c>
      <c r="B30" s="19">
        <v>0</v>
      </c>
      <c r="C30" s="10" t="s">
        <v>1378</v>
      </c>
      <c r="D30" s="43" t="s">
        <v>1059</v>
      </c>
      <c r="E30" s="48" t="s">
        <v>242</v>
      </c>
      <c r="F30" s="11"/>
      <c r="Y30" s="15">
        <f t="shared" si="0"/>
        <v>26</v>
      </c>
      <c r="Z30" s="15" t="b">
        <v>1</v>
      </c>
      <c r="AA30" s="15" t="str">
        <f t="shared" si="1"/>
        <v>TP_PRESENCA_CH</v>
      </c>
      <c r="AB30" s="16"/>
      <c r="AD30"/>
    </row>
    <row r="31" spans="1:30" x14ac:dyDescent="0.25">
      <c r="A31" s="9">
        <v>27</v>
      </c>
      <c r="B31" s="19">
        <v>0</v>
      </c>
      <c r="C31" s="10" t="s">
        <v>1379</v>
      </c>
      <c r="D31" s="43" t="s">
        <v>1060</v>
      </c>
      <c r="E31" s="48" t="s">
        <v>242</v>
      </c>
      <c r="F31" s="11"/>
      <c r="Y31" s="15">
        <f t="shared" si="0"/>
        <v>27</v>
      </c>
      <c r="Z31" s="15" t="b">
        <v>1</v>
      </c>
      <c r="AA31" s="15" t="str">
        <f t="shared" si="1"/>
        <v>TP_PRESENCA_LC</v>
      </c>
      <c r="AB31" s="16"/>
      <c r="AD31"/>
    </row>
    <row r="32" spans="1:30" x14ac:dyDescent="0.25">
      <c r="A32" s="9">
        <v>28</v>
      </c>
      <c r="B32" s="19">
        <v>0</v>
      </c>
      <c r="C32" s="10" t="s">
        <v>1380</v>
      </c>
      <c r="D32" s="43" t="s">
        <v>1061</v>
      </c>
      <c r="E32" s="48" t="s">
        <v>242</v>
      </c>
      <c r="F32" s="11"/>
      <c r="Y32" s="15">
        <f t="shared" si="0"/>
        <v>28</v>
      </c>
      <c r="Z32" s="15" t="b">
        <v>1</v>
      </c>
      <c r="AA32" s="15" t="str">
        <f t="shared" si="1"/>
        <v>TP_PRESENCA_MT</v>
      </c>
      <c r="AB32" s="16"/>
      <c r="AD32"/>
    </row>
    <row r="33" spans="1:30" ht="90" x14ac:dyDescent="0.25">
      <c r="A33" s="9">
        <v>29</v>
      </c>
      <c r="B33" s="19">
        <v>0</v>
      </c>
      <c r="C33" s="10" t="s">
        <v>243</v>
      </c>
      <c r="D33" s="43" t="s">
        <v>1070</v>
      </c>
      <c r="E33" s="48" t="s">
        <v>1594</v>
      </c>
      <c r="F33" s="11"/>
      <c r="Y33" s="15">
        <f t="shared" si="0"/>
        <v>29</v>
      </c>
      <c r="Z33" s="15" t="b">
        <v>1</v>
      </c>
      <c r="AA33" s="15" t="str">
        <f t="shared" si="1"/>
        <v>CO_PROVA_CN</v>
      </c>
      <c r="AB33" s="16"/>
      <c r="AD33"/>
    </row>
    <row r="34" spans="1:30" ht="90" x14ac:dyDescent="0.25">
      <c r="A34" s="9">
        <v>30</v>
      </c>
      <c r="B34" s="19">
        <v>0</v>
      </c>
      <c r="C34" s="10" t="s">
        <v>245</v>
      </c>
      <c r="D34" s="43" t="s">
        <v>65</v>
      </c>
      <c r="E34" s="48" t="s">
        <v>1595</v>
      </c>
      <c r="F34" s="11"/>
      <c r="Y34" s="15">
        <f t="shared" si="0"/>
        <v>30</v>
      </c>
      <c r="Z34" s="15" t="b">
        <v>1</v>
      </c>
      <c r="AA34" s="15" t="str">
        <f t="shared" si="1"/>
        <v>CO_PROVA_CH</v>
      </c>
      <c r="AB34" s="16"/>
      <c r="AD34"/>
    </row>
    <row r="35" spans="1:30" ht="90" x14ac:dyDescent="0.25">
      <c r="A35" s="9">
        <v>31</v>
      </c>
      <c r="B35" s="19">
        <v>0</v>
      </c>
      <c r="C35" s="10" t="s">
        <v>247</v>
      </c>
      <c r="D35" s="43" t="s">
        <v>67</v>
      </c>
      <c r="E35" s="48" t="s">
        <v>1596</v>
      </c>
      <c r="F35" s="11"/>
      <c r="Y35" s="15">
        <f t="shared" si="0"/>
        <v>31</v>
      </c>
      <c r="Z35" s="15" t="b">
        <v>1</v>
      </c>
      <c r="AA35" s="15" t="str">
        <f t="shared" si="1"/>
        <v>CO_PROVA_LC</v>
      </c>
      <c r="AB35" s="16"/>
      <c r="AD35"/>
    </row>
    <row r="36" spans="1:30" ht="90" x14ac:dyDescent="0.25">
      <c r="A36" s="9">
        <v>32</v>
      </c>
      <c r="B36" s="19">
        <v>0</v>
      </c>
      <c r="C36" s="10" t="s">
        <v>249</v>
      </c>
      <c r="D36" s="43" t="s">
        <v>69</v>
      </c>
      <c r="E36" s="48" t="s">
        <v>1597</v>
      </c>
      <c r="F36" s="11"/>
      <c r="Y36" s="15">
        <f t="shared" si="0"/>
        <v>32</v>
      </c>
      <c r="Z36" s="15" t="b">
        <v>1</v>
      </c>
      <c r="AA36" s="15" t="str">
        <f t="shared" si="1"/>
        <v>CO_PROVA_MT</v>
      </c>
      <c r="AB36" s="16"/>
      <c r="AD36"/>
    </row>
    <row r="37" spans="1:30" x14ac:dyDescent="0.25">
      <c r="A37" s="9">
        <v>33</v>
      </c>
      <c r="B37" s="19">
        <v>0</v>
      </c>
      <c r="C37" s="10" t="s">
        <v>943</v>
      </c>
      <c r="D37" s="43" t="s">
        <v>59</v>
      </c>
      <c r="E37" s="48" t="s">
        <v>218</v>
      </c>
      <c r="F37" s="11"/>
      <c r="Y37" s="15">
        <f t="shared" si="0"/>
        <v>33</v>
      </c>
      <c r="Z37" s="15" t="b">
        <v>1</v>
      </c>
      <c r="AA37" s="15" t="str">
        <f t="shared" si="1"/>
        <v>NU_NOTA_CN</v>
      </c>
      <c r="AB37" s="16"/>
      <c r="AD37"/>
    </row>
    <row r="38" spans="1:30" x14ac:dyDescent="0.25">
      <c r="A38" s="9">
        <v>34</v>
      </c>
      <c r="B38" s="19">
        <v>0</v>
      </c>
      <c r="C38" s="10" t="s">
        <v>944</v>
      </c>
      <c r="D38" s="43" t="s">
        <v>60</v>
      </c>
      <c r="E38" s="48" t="s">
        <v>218</v>
      </c>
      <c r="F38" s="11"/>
      <c r="Y38" s="15">
        <f t="shared" si="0"/>
        <v>34</v>
      </c>
      <c r="Z38" s="15" t="b">
        <v>1</v>
      </c>
      <c r="AA38" s="15" t="str">
        <f t="shared" si="1"/>
        <v>NU_NOTA_CH</v>
      </c>
      <c r="AB38" s="16"/>
      <c r="AD38"/>
    </row>
    <row r="39" spans="1:30" x14ac:dyDescent="0.25">
      <c r="A39" s="9">
        <v>35</v>
      </c>
      <c r="B39" s="19">
        <v>0</v>
      </c>
      <c r="C39" s="10" t="s">
        <v>945</v>
      </c>
      <c r="D39" s="43" t="s">
        <v>61</v>
      </c>
      <c r="E39" s="48" t="s">
        <v>218</v>
      </c>
      <c r="F39" s="11"/>
      <c r="Y39" s="15">
        <f t="shared" si="0"/>
        <v>35</v>
      </c>
      <c r="Z39" s="15" t="b">
        <v>1</v>
      </c>
      <c r="AA39" s="15" t="str">
        <f t="shared" si="1"/>
        <v>NU_NOTA_LC</v>
      </c>
      <c r="AB39" s="16"/>
      <c r="AD39"/>
    </row>
    <row r="40" spans="1:30" x14ac:dyDescent="0.25">
      <c r="A40" s="9">
        <v>36</v>
      </c>
      <c r="B40" s="19">
        <v>0</v>
      </c>
      <c r="C40" s="10" t="s">
        <v>946</v>
      </c>
      <c r="D40" s="43" t="s">
        <v>62</v>
      </c>
      <c r="E40" s="48" t="s">
        <v>218</v>
      </c>
      <c r="F40" s="11"/>
      <c r="Y40" s="15">
        <f t="shared" si="0"/>
        <v>36</v>
      </c>
      <c r="Z40" s="15" t="b">
        <v>1</v>
      </c>
      <c r="AA40" s="15" t="str">
        <f t="shared" si="1"/>
        <v>NU_NOTA_MT</v>
      </c>
      <c r="AB40" s="16"/>
      <c r="AD40"/>
    </row>
    <row r="41" spans="1:30" x14ac:dyDescent="0.25">
      <c r="A41" s="9">
        <v>37</v>
      </c>
      <c r="B41" s="19">
        <v>0</v>
      </c>
      <c r="C41" s="10" t="s">
        <v>37</v>
      </c>
      <c r="D41" s="43" t="s">
        <v>1066</v>
      </c>
      <c r="E41" s="48" t="s">
        <v>1598</v>
      </c>
      <c r="F41" s="11"/>
      <c r="Y41" s="15">
        <f t="shared" si="0"/>
        <v>37</v>
      </c>
      <c r="Z41" s="15" t="b">
        <v>1</v>
      </c>
      <c r="AA41" s="15" t="str">
        <f t="shared" si="1"/>
        <v>TX_RESPOSTAS_CN</v>
      </c>
      <c r="AB41" s="16"/>
      <c r="AD41"/>
    </row>
    <row r="42" spans="1:30" x14ac:dyDescent="0.25">
      <c r="A42" s="9">
        <v>38</v>
      </c>
      <c r="B42" s="19">
        <v>0</v>
      </c>
      <c r="C42" s="10" t="s">
        <v>38</v>
      </c>
      <c r="D42" s="43" t="s">
        <v>1067</v>
      </c>
      <c r="E42" s="48" t="s">
        <v>1598</v>
      </c>
      <c r="F42" s="11"/>
      <c r="Y42" s="15">
        <f t="shared" si="0"/>
        <v>38</v>
      </c>
      <c r="Z42" s="15" t="b">
        <v>1</v>
      </c>
      <c r="AA42" s="15" t="str">
        <f t="shared" si="1"/>
        <v>TX_RESPOSTAS_CH</v>
      </c>
      <c r="AB42" s="16"/>
      <c r="AD42"/>
    </row>
    <row r="43" spans="1:30" x14ac:dyDescent="0.25">
      <c r="A43" s="9">
        <v>39</v>
      </c>
      <c r="B43" s="19">
        <v>0</v>
      </c>
      <c r="C43" s="10" t="s">
        <v>39</v>
      </c>
      <c r="D43" s="43" t="s">
        <v>1068</v>
      </c>
      <c r="E43" s="48" t="s">
        <v>1599</v>
      </c>
      <c r="F43" s="11"/>
      <c r="Y43" s="15">
        <f t="shared" si="0"/>
        <v>39</v>
      </c>
      <c r="Z43" s="15" t="b">
        <v>1</v>
      </c>
      <c r="AA43" s="15" t="str">
        <f t="shared" si="1"/>
        <v>TX_RESPOSTAS_LC</v>
      </c>
      <c r="AB43" s="16"/>
      <c r="AD43"/>
    </row>
    <row r="44" spans="1:30" x14ac:dyDescent="0.25">
      <c r="A44" s="9">
        <v>40</v>
      </c>
      <c r="B44" s="19">
        <v>0</v>
      </c>
      <c r="C44" s="10" t="s">
        <v>40</v>
      </c>
      <c r="D44" s="43" t="s">
        <v>1069</v>
      </c>
      <c r="E44" s="48" t="s">
        <v>1598</v>
      </c>
      <c r="F44" s="11"/>
      <c r="Y44" s="15">
        <f t="shared" si="0"/>
        <v>40</v>
      </c>
      <c r="Z44" s="15" t="b">
        <v>1</v>
      </c>
      <c r="AA44" s="15" t="str">
        <f t="shared" si="1"/>
        <v>TX_RESPOSTAS_MT</v>
      </c>
      <c r="AB44" s="16"/>
      <c r="AD44"/>
    </row>
    <row r="45" spans="1:30" x14ac:dyDescent="0.25">
      <c r="A45" s="9">
        <v>41</v>
      </c>
      <c r="B45" s="19">
        <v>0</v>
      </c>
      <c r="C45" s="10" t="s">
        <v>41</v>
      </c>
      <c r="D45" s="43" t="s">
        <v>294</v>
      </c>
      <c r="E45" s="48" t="s">
        <v>295</v>
      </c>
      <c r="F45" s="11"/>
      <c r="Y45" s="15">
        <f t="shared" si="0"/>
        <v>41</v>
      </c>
      <c r="Z45" s="15" t="b">
        <v>1</v>
      </c>
      <c r="AA45" s="15" t="str">
        <f t="shared" si="1"/>
        <v>TP_LINGUA</v>
      </c>
      <c r="AB45" s="16"/>
      <c r="AD45"/>
    </row>
    <row r="46" spans="1:30" x14ac:dyDescent="0.25">
      <c r="A46" s="9">
        <v>42</v>
      </c>
      <c r="B46" s="19">
        <v>0</v>
      </c>
      <c r="C46" s="10" t="s">
        <v>1385</v>
      </c>
      <c r="D46" s="43" t="s">
        <v>1243</v>
      </c>
      <c r="E46" s="48" t="s">
        <v>218</v>
      </c>
      <c r="F46" s="11"/>
      <c r="Y46" s="15">
        <f t="shared" si="0"/>
        <v>42</v>
      </c>
      <c r="Z46" s="15" t="b">
        <v>1</v>
      </c>
      <c r="AA46" s="15" t="str">
        <f t="shared" si="1"/>
        <v>TX_GABARITO_CN</v>
      </c>
      <c r="AB46" s="16"/>
      <c r="AD46"/>
    </row>
    <row r="47" spans="1:30" x14ac:dyDescent="0.25">
      <c r="A47" s="9">
        <v>43</v>
      </c>
      <c r="B47" s="19">
        <v>0</v>
      </c>
      <c r="C47" s="10" t="s">
        <v>1386</v>
      </c>
      <c r="D47" s="43" t="s">
        <v>1244</v>
      </c>
      <c r="E47" s="48" t="s">
        <v>218</v>
      </c>
      <c r="F47" s="11"/>
      <c r="Y47" s="15">
        <f t="shared" si="0"/>
        <v>43</v>
      </c>
      <c r="Z47" s="15" t="b">
        <v>1</v>
      </c>
      <c r="AA47" s="15" t="str">
        <f t="shared" si="1"/>
        <v>TX_GABARITO_CH</v>
      </c>
      <c r="AB47" s="16"/>
      <c r="AD47"/>
    </row>
    <row r="48" spans="1:30" x14ac:dyDescent="0.25">
      <c r="A48" s="9">
        <v>44</v>
      </c>
      <c r="B48" s="19">
        <v>0</v>
      </c>
      <c r="C48" s="10" t="s">
        <v>1387</v>
      </c>
      <c r="D48" s="43" t="s">
        <v>1245</v>
      </c>
      <c r="E48" s="48" t="s">
        <v>218</v>
      </c>
      <c r="F48" s="11"/>
      <c r="Y48" s="15">
        <f t="shared" si="0"/>
        <v>44</v>
      </c>
      <c r="Z48" s="15" t="b">
        <v>1</v>
      </c>
      <c r="AA48" s="15" t="str">
        <f t="shared" si="1"/>
        <v>TX_GABARITO_LC</v>
      </c>
      <c r="AB48" s="16"/>
      <c r="AD48"/>
    </row>
    <row r="49" spans="1:30" x14ac:dyDescent="0.25">
      <c r="A49" s="9">
        <v>45</v>
      </c>
      <c r="B49" s="19">
        <v>0</v>
      </c>
      <c r="C49" s="10" t="s">
        <v>1388</v>
      </c>
      <c r="D49" s="43" t="s">
        <v>1246</v>
      </c>
      <c r="E49" s="48" t="s">
        <v>218</v>
      </c>
      <c r="F49" s="11"/>
      <c r="Y49" s="15">
        <f t="shared" si="0"/>
        <v>45</v>
      </c>
      <c r="Z49" s="15" t="b">
        <v>1</v>
      </c>
      <c r="AA49" s="15" t="str">
        <f t="shared" si="1"/>
        <v>TX_GABARITO_MT</v>
      </c>
      <c r="AB49" s="16"/>
      <c r="AD49"/>
    </row>
    <row r="50" spans="1:30" ht="30" x14ac:dyDescent="0.25">
      <c r="A50" s="9">
        <v>46</v>
      </c>
      <c r="B50" s="19">
        <v>0</v>
      </c>
      <c r="C50" s="10" t="s">
        <v>1389</v>
      </c>
      <c r="D50" s="43" t="s">
        <v>1247</v>
      </c>
      <c r="E50" s="48" t="s">
        <v>1534</v>
      </c>
      <c r="F50" s="11"/>
      <c r="Y50" s="15">
        <f t="shared" si="0"/>
        <v>46</v>
      </c>
      <c r="Z50" s="15" t="b">
        <v>1</v>
      </c>
      <c r="AA50" s="15" t="str">
        <f t="shared" si="1"/>
        <v>TP_STATUS_REDACAO</v>
      </c>
      <c r="AB50" s="16"/>
      <c r="AD50"/>
    </row>
    <row r="51" spans="1:30" x14ac:dyDescent="0.25">
      <c r="A51" s="9">
        <v>47</v>
      </c>
      <c r="B51" s="19">
        <v>0</v>
      </c>
      <c r="C51" s="10" t="s">
        <v>42</v>
      </c>
      <c r="D51" s="43" t="s">
        <v>1473</v>
      </c>
      <c r="E51" s="48" t="s">
        <v>218</v>
      </c>
      <c r="F51" s="11"/>
      <c r="Y51" s="15">
        <f t="shared" si="0"/>
        <v>47</v>
      </c>
      <c r="Z51" s="15" t="b">
        <v>1</v>
      </c>
      <c r="AA51" s="15" t="str">
        <f t="shared" si="1"/>
        <v>NU_NOTA_COMP1</v>
      </c>
      <c r="AB51" s="16"/>
      <c r="AD51"/>
    </row>
    <row r="52" spans="1:30" ht="45" x14ac:dyDescent="0.25">
      <c r="A52" s="9">
        <v>48</v>
      </c>
      <c r="B52" s="19">
        <v>0</v>
      </c>
      <c r="C52" s="10" t="s">
        <v>43</v>
      </c>
      <c r="D52" s="43" t="s">
        <v>1474</v>
      </c>
      <c r="E52" s="48" t="s">
        <v>218</v>
      </c>
      <c r="F52" s="11"/>
      <c r="Y52" s="15">
        <f t="shared" si="0"/>
        <v>48</v>
      </c>
      <c r="Z52" s="15" t="b">
        <v>1</v>
      </c>
      <c r="AA52" s="15" t="str">
        <f t="shared" si="1"/>
        <v>NU_NOTA_COMP2</v>
      </c>
      <c r="AB52" s="16"/>
      <c r="AD52"/>
    </row>
    <row r="53" spans="1:30" ht="30" x14ac:dyDescent="0.25">
      <c r="A53" s="9">
        <v>49</v>
      </c>
      <c r="B53" s="19">
        <v>0</v>
      </c>
      <c r="C53" s="10" t="s">
        <v>44</v>
      </c>
      <c r="D53" s="43" t="s">
        <v>1475</v>
      </c>
      <c r="E53" s="48" t="s">
        <v>218</v>
      </c>
      <c r="F53" s="11"/>
      <c r="Y53" s="15">
        <f t="shared" si="0"/>
        <v>49</v>
      </c>
      <c r="Z53" s="15" t="b">
        <v>1</v>
      </c>
      <c r="AA53" s="15" t="str">
        <f t="shared" si="1"/>
        <v>NU_NOTA_COMP3</v>
      </c>
      <c r="AB53" s="16"/>
      <c r="AD53"/>
    </row>
    <row r="54" spans="1:30" ht="30" x14ac:dyDescent="0.25">
      <c r="A54" s="9">
        <v>50</v>
      </c>
      <c r="B54" s="19">
        <v>0</v>
      </c>
      <c r="C54" s="10" t="s">
        <v>45</v>
      </c>
      <c r="D54" s="43" t="s">
        <v>1476</v>
      </c>
      <c r="E54" s="48" t="s">
        <v>218</v>
      </c>
      <c r="F54" s="11"/>
      <c r="Y54" s="15">
        <f t="shared" si="0"/>
        <v>50</v>
      </c>
      <c r="Z54" s="15" t="b">
        <v>1</v>
      </c>
      <c r="AA54" s="15" t="str">
        <f t="shared" si="1"/>
        <v>NU_NOTA_COMP4</v>
      </c>
      <c r="AB54" s="16"/>
      <c r="AD54"/>
    </row>
    <row r="55" spans="1:30" ht="30" x14ac:dyDescent="0.25">
      <c r="A55" s="9">
        <v>51</v>
      </c>
      <c r="B55" s="19">
        <v>0</v>
      </c>
      <c r="C55" s="10" t="s">
        <v>46</v>
      </c>
      <c r="D55" s="43" t="s">
        <v>1477</v>
      </c>
      <c r="E55" s="48" t="s">
        <v>218</v>
      </c>
      <c r="F55" s="11"/>
      <c r="Y55" s="15">
        <f t="shared" si="0"/>
        <v>51</v>
      </c>
      <c r="Z55" s="15" t="b">
        <v>1</v>
      </c>
      <c r="AA55" s="15" t="str">
        <f t="shared" si="1"/>
        <v>NU_NOTA_COMP5</v>
      </c>
      <c r="AB55" s="16"/>
      <c r="AD55"/>
    </row>
    <row r="56" spans="1:30" x14ac:dyDescent="0.25">
      <c r="A56" s="9">
        <v>52</v>
      </c>
      <c r="B56" s="19">
        <v>0</v>
      </c>
      <c r="C56" s="10" t="s">
        <v>47</v>
      </c>
      <c r="D56" s="43" t="s">
        <v>77</v>
      </c>
      <c r="E56" s="48" t="s">
        <v>218</v>
      </c>
      <c r="F56" s="11"/>
      <c r="Y56" s="15">
        <f t="shared" si="0"/>
        <v>52</v>
      </c>
      <c r="Z56" s="15" t="b">
        <v>1</v>
      </c>
      <c r="AA56" s="15" t="str">
        <f t="shared" si="1"/>
        <v>NU_NOTA_REDACAO</v>
      </c>
      <c r="AB56" s="16"/>
      <c r="AD56"/>
    </row>
    <row r="57" spans="1:30" ht="30" x14ac:dyDescent="0.25">
      <c r="A57" s="9">
        <v>53</v>
      </c>
      <c r="B57" s="19">
        <v>0</v>
      </c>
      <c r="C57" s="10" t="s">
        <v>261</v>
      </c>
      <c r="D57" s="43" t="s">
        <v>262</v>
      </c>
      <c r="E57" s="48" t="s">
        <v>218</v>
      </c>
      <c r="F57" s="11"/>
      <c r="Y57" s="15">
        <f t="shared" si="0"/>
        <v>53</v>
      </c>
      <c r="Z57" s="15" t="b">
        <v>1</v>
      </c>
      <c r="AA57" s="15" t="str">
        <f t="shared" si="1"/>
        <v>CO_MUNICIPIO_NASCIMENTO</v>
      </c>
      <c r="AB57" s="16"/>
      <c r="AD57"/>
    </row>
    <row r="58" spans="1:30" x14ac:dyDescent="0.25">
      <c r="A58" s="9">
        <v>54</v>
      </c>
      <c r="B58" s="19">
        <v>0</v>
      </c>
      <c r="C58" s="10" t="s">
        <v>263</v>
      </c>
      <c r="D58" s="43" t="s">
        <v>264</v>
      </c>
      <c r="E58" s="48" t="s">
        <v>218</v>
      </c>
      <c r="F58" s="11"/>
      <c r="Y58" s="15">
        <f t="shared" si="0"/>
        <v>54</v>
      </c>
      <c r="Z58" s="15" t="b">
        <v>1</v>
      </c>
      <c r="AA58" s="15" t="str">
        <f t="shared" si="1"/>
        <v>CO_UF_NASCIMENTO</v>
      </c>
      <c r="AB58" s="16"/>
      <c r="AD58"/>
    </row>
    <row r="59" spans="1:30" x14ac:dyDescent="0.25">
      <c r="A59" s="9">
        <v>55</v>
      </c>
      <c r="B59" s="19">
        <v>0</v>
      </c>
      <c r="C59" s="10" t="s">
        <v>232</v>
      </c>
      <c r="D59" s="43" t="s">
        <v>1478</v>
      </c>
      <c r="E59" s="48" t="s">
        <v>229</v>
      </c>
      <c r="F59" s="11"/>
      <c r="Y59" s="15">
        <f t="shared" si="0"/>
        <v>55</v>
      </c>
      <c r="Z59" s="15" t="b">
        <v>1</v>
      </c>
      <c r="AA59" s="15" t="str">
        <f t="shared" si="1"/>
        <v>IN_UNIDADE_PRISIONAL</v>
      </c>
      <c r="AB59" s="16"/>
      <c r="AD59"/>
    </row>
    <row r="60" spans="1:30" x14ac:dyDescent="0.25">
      <c r="A60" s="9">
        <v>56</v>
      </c>
      <c r="B60" s="19">
        <v>0</v>
      </c>
      <c r="C60" s="10" t="s">
        <v>1484</v>
      </c>
      <c r="D60" s="43" t="s">
        <v>1250</v>
      </c>
      <c r="E60" s="48" t="s">
        <v>229</v>
      </c>
      <c r="F60" s="11"/>
      <c r="Y60" s="15">
        <f t="shared" si="0"/>
        <v>56</v>
      </c>
      <c r="Z60" s="15" t="b">
        <v>1</v>
      </c>
      <c r="AA60" s="15" t="str">
        <f t="shared" si="1"/>
        <v>IN_MICRODADO</v>
      </c>
      <c r="AB60" s="16"/>
      <c r="AD60"/>
    </row>
    <row r="61" spans="1:30" x14ac:dyDescent="0.25">
      <c r="A61" s="9">
        <v>57</v>
      </c>
      <c r="B61" s="19">
        <v>0</v>
      </c>
      <c r="C61" s="10" t="s">
        <v>235</v>
      </c>
      <c r="D61" s="43" t="s">
        <v>1048</v>
      </c>
      <c r="E61" s="48" t="s">
        <v>218</v>
      </c>
      <c r="F61" s="11"/>
      <c r="Y61" s="15">
        <f t="shared" si="0"/>
        <v>57</v>
      </c>
      <c r="Z61" s="15" t="b">
        <v>1</v>
      </c>
      <c r="AA61" s="15" t="str">
        <f t="shared" si="1"/>
        <v>CO_ESCOLA</v>
      </c>
      <c r="AB61" s="16"/>
      <c r="AD61"/>
    </row>
    <row r="62" spans="1:30" x14ac:dyDescent="0.25">
      <c r="A62" s="9">
        <v>58</v>
      </c>
      <c r="B62" s="19">
        <v>0</v>
      </c>
      <c r="C62" s="10" t="s">
        <v>9</v>
      </c>
      <c r="D62" s="43" t="s">
        <v>265</v>
      </c>
      <c r="E62" s="48" t="s">
        <v>229</v>
      </c>
      <c r="F62" s="11"/>
      <c r="Y62" s="15">
        <f t="shared" si="0"/>
        <v>58</v>
      </c>
      <c r="Z62" s="15" t="b">
        <v>1</v>
      </c>
      <c r="AA62" s="15" t="str">
        <f t="shared" si="1"/>
        <v>IN_BAIXA_VISAO</v>
      </c>
      <c r="AB62" s="16"/>
      <c r="AD62"/>
    </row>
    <row r="63" spans="1:30" x14ac:dyDescent="0.25">
      <c r="A63" s="9">
        <v>59</v>
      </c>
      <c r="B63" s="19">
        <v>0</v>
      </c>
      <c r="C63" s="10" t="s">
        <v>10</v>
      </c>
      <c r="D63" s="43" t="s">
        <v>266</v>
      </c>
      <c r="E63" s="48" t="s">
        <v>229</v>
      </c>
      <c r="F63" s="11"/>
      <c r="Y63" s="15">
        <f t="shared" si="0"/>
        <v>59</v>
      </c>
      <c r="Z63" s="15" t="b">
        <v>1</v>
      </c>
      <c r="AA63" s="15" t="str">
        <f t="shared" si="1"/>
        <v>IN_CEGUEIRA</v>
      </c>
      <c r="AB63" s="16"/>
      <c r="AD63"/>
    </row>
    <row r="64" spans="1:30" x14ac:dyDescent="0.25">
      <c r="A64" s="9">
        <v>60</v>
      </c>
      <c r="B64" s="19">
        <v>0</v>
      </c>
      <c r="C64" s="10" t="s">
        <v>11</v>
      </c>
      <c r="D64" s="43" t="s">
        <v>267</v>
      </c>
      <c r="E64" s="48" t="s">
        <v>229</v>
      </c>
      <c r="F64" s="11"/>
      <c r="Y64" s="15">
        <f t="shared" si="0"/>
        <v>60</v>
      </c>
      <c r="Z64" s="15" t="b">
        <v>1</v>
      </c>
      <c r="AA64" s="15" t="str">
        <f t="shared" si="1"/>
        <v>IN_SURDEZ</v>
      </c>
      <c r="AB64" s="16"/>
      <c r="AD64"/>
    </row>
    <row r="65" spans="1:30" x14ac:dyDescent="0.25">
      <c r="A65" s="9">
        <v>61</v>
      </c>
      <c r="B65" s="19">
        <v>0</v>
      </c>
      <c r="C65" s="10" t="s">
        <v>12</v>
      </c>
      <c r="D65" s="43" t="s">
        <v>268</v>
      </c>
      <c r="E65" s="48" t="s">
        <v>229</v>
      </c>
      <c r="F65" s="11"/>
      <c r="Y65" s="15">
        <f t="shared" si="0"/>
        <v>61</v>
      </c>
      <c r="Z65" s="15" t="b">
        <v>1</v>
      </c>
      <c r="AA65" s="15" t="str">
        <f t="shared" si="1"/>
        <v>IN_DEFICIENCIA_AUDITIVA</v>
      </c>
      <c r="AB65" s="16"/>
      <c r="AD65"/>
    </row>
    <row r="66" spans="1:30" x14ac:dyDescent="0.25">
      <c r="A66" s="9">
        <v>62</v>
      </c>
      <c r="B66" s="19">
        <v>0</v>
      </c>
      <c r="C66" s="10" t="s">
        <v>13</v>
      </c>
      <c r="D66" s="43" t="s">
        <v>269</v>
      </c>
      <c r="E66" s="48" t="s">
        <v>229</v>
      </c>
      <c r="F66" s="11"/>
      <c r="Y66" s="15">
        <f t="shared" si="0"/>
        <v>62</v>
      </c>
      <c r="Z66" s="15" t="b">
        <v>1</v>
      </c>
      <c r="AA66" s="15" t="str">
        <f t="shared" si="1"/>
        <v>IN_SURDO_CEGUEIRA</v>
      </c>
      <c r="AB66" s="16"/>
      <c r="AD66"/>
    </row>
    <row r="67" spans="1:30" x14ac:dyDescent="0.25">
      <c r="A67" s="9">
        <v>63</v>
      </c>
      <c r="B67" s="19">
        <v>0</v>
      </c>
      <c r="C67" s="10" t="s">
        <v>14</v>
      </c>
      <c r="D67" s="43" t="s">
        <v>270</v>
      </c>
      <c r="E67" s="48" t="s">
        <v>229</v>
      </c>
      <c r="F67" s="11"/>
      <c r="Y67" s="15">
        <f t="shared" ref="Y67:Y130" si="2">A67</f>
        <v>63</v>
      </c>
      <c r="Z67" s="15" t="b">
        <v>1</v>
      </c>
      <c r="AA67" s="15" t="str">
        <f t="shared" ref="AA67:AA130" si="3" xml:space="preserve"> IF(Z67 = TRUE, C67, "")</f>
        <v>IN_DEFICIENCIA_FISICA</v>
      </c>
      <c r="AB67" s="16"/>
      <c r="AD67"/>
    </row>
    <row r="68" spans="1:30" x14ac:dyDescent="0.25">
      <c r="A68" s="9">
        <v>64</v>
      </c>
      <c r="B68" s="19">
        <v>0</v>
      </c>
      <c r="C68" s="10" t="s">
        <v>15</v>
      </c>
      <c r="D68" s="43" t="s">
        <v>271</v>
      </c>
      <c r="E68" s="48" t="s">
        <v>229</v>
      </c>
      <c r="F68" s="11"/>
      <c r="Y68" s="15">
        <f t="shared" si="2"/>
        <v>64</v>
      </c>
      <c r="Z68" s="15" t="b">
        <v>1</v>
      </c>
      <c r="AA68" s="15" t="str">
        <f t="shared" si="3"/>
        <v>IN_DEFICIENCIA_MENTAL</v>
      </c>
      <c r="AB68" s="16"/>
      <c r="AD68"/>
    </row>
    <row r="69" spans="1:30" x14ac:dyDescent="0.25">
      <c r="A69" s="9">
        <v>65</v>
      </c>
      <c r="B69" s="19">
        <v>0</v>
      </c>
      <c r="C69" s="10" t="s">
        <v>16</v>
      </c>
      <c r="D69" s="43" t="s">
        <v>272</v>
      </c>
      <c r="E69" s="48" t="s">
        <v>229</v>
      </c>
      <c r="F69" s="11"/>
      <c r="Y69" s="15">
        <f t="shared" si="2"/>
        <v>65</v>
      </c>
      <c r="Z69" s="15" t="b">
        <v>1</v>
      </c>
      <c r="AA69" s="15" t="str">
        <f t="shared" si="3"/>
        <v>IN_DEFICIT_ATENCAO</v>
      </c>
      <c r="AB69" s="16"/>
      <c r="AD69"/>
    </row>
    <row r="70" spans="1:30" x14ac:dyDescent="0.25">
      <c r="A70" s="9">
        <v>66</v>
      </c>
      <c r="B70" s="19">
        <v>0</v>
      </c>
      <c r="C70" s="10" t="s">
        <v>17</v>
      </c>
      <c r="D70" s="43" t="s">
        <v>273</v>
      </c>
      <c r="E70" s="48" t="s">
        <v>229</v>
      </c>
      <c r="F70" s="11"/>
      <c r="Y70" s="15">
        <f t="shared" si="2"/>
        <v>66</v>
      </c>
      <c r="Z70" s="15" t="b">
        <v>1</v>
      </c>
      <c r="AA70" s="15" t="str">
        <f t="shared" si="3"/>
        <v>IN_DISLEXIA</v>
      </c>
      <c r="AB70" s="16"/>
      <c r="AD70"/>
    </row>
    <row r="71" spans="1:30" x14ac:dyDescent="0.25">
      <c r="A71" s="9">
        <v>67</v>
      </c>
      <c r="B71" s="19">
        <v>0</v>
      </c>
      <c r="C71" s="10" t="s">
        <v>1323</v>
      </c>
      <c r="D71" s="43" t="s">
        <v>1324</v>
      </c>
      <c r="E71" s="48" t="s">
        <v>229</v>
      </c>
      <c r="F71" s="11"/>
      <c r="Y71" s="15">
        <f t="shared" si="2"/>
        <v>67</v>
      </c>
      <c r="Z71" s="15" t="b">
        <v>1</v>
      </c>
      <c r="AA71" s="15" t="str">
        <f t="shared" si="3"/>
        <v>IN_DISCALCULIA</v>
      </c>
      <c r="AB71" s="16"/>
      <c r="AD71"/>
    </row>
    <row r="72" spans="1:30" x14ac:dyDescent="0.25">
      <c r="A72" s="9">
        <v>68</v>
      </c>
      <c r="B72" s="19">
        <v>0</v>
      </c>
      <c r="C72" s="10" t="s">
        <v>21</v>
      </c>
      <c r="D72" s="43" t="s">
        <v>277</v>
      </c>
      <c r="E72" s="48" t="s">
        <v>229</v>
      </c>
      <c r="F72" s="11"/>
      <c r="Y72" s="15">
        <f t="shared" si="2"/>
        <v>68</v>
      </c>
      <c r="Z72" s="15" t="b">
        <v>1</v>
      </c>
      <c r="AA72" s="15" t="str">
        <f t="shared" si="3"/>
        <v>IN_AUTISMO</v>
      </c>
      <c r="AB72" s="16"/>
      <c r="AD72"/>
    </row>
    <row r="73" spans="1:30" x14ac:dyDescent="0.25">
      <c r="A73" s="9">
        <v>69</v>
      </c>
      <c r="B73" s="19">
        <v>0</v>
      </c>
      <c r="C73" s="10" t="s">
        <v>1325</v>
      </c>
      <c r="D73" s="43" t="s">
        <v>1326</v>
      </c>
      <c r="E73" s="48" t="s">
        <v>229</v>
      </c>
      <c r="F73" s="11"/>
      <c r="Y73" s="15">
        <f t="shared" si="2"/>
        <v>69</v>
      </c>
      <c r="Z73" s="15" t="b">
        <v>1</v>
      </c>
      <c r="AA73" s="15" t="str">
        <f t="shared" si="3"/>
        <v>IN_VISAO_MONOCULAR</v>
      </c>
      <c r="AB73" s="16"/>
      <c r="AD73"/>
    </row>
    <row r="74" spans="1:30" x14ac:dyDescent="0.25">
      <c r="A74" s="9">
        <v>70</v>
      </c>
      <c r="B74" s="19">
        <v>0</v>
      </c>
      <c r="C74" s="10" t="s">
        <v>1327</v>
      </c>
      <c r="D74" s="43" t="s">
        <v>1328</v>
      </c>
      <c r="E74" s="48" t="s">
        <v>229</v>
      </c>
      <c r="F74" s="11"/>
      <c r="Y74" s="15">
        <f t="shared" si="2"/>
        <v>70</v>
      </c>
      <c r="Z74" s="15" t="b">
        <v>1</v>
      </c>
      <c r="AA74" s="15" t="str">
        <f t="shared" si="3"/>
        <v>IN_OUTRA_DEF</v>
      </c>
      <c r="AB74" s="16"/>
      <c r="AD74"/>
    </row>
    <row r="75" spans="1:30" x14ac:dyDescent="0.25">
      <c r="A75" s="9">
        <v>71</v>
      </c>
      <c r="B75" s="19">
        <v>0</v>
      </c>
      <c r="C75" s="10" t="s">
        <v>18</v>
      </c>
      <c r="D75" s="43" t="s">
        <v>274</v>
      </c>
      <c r="E75" s="48" t="s">
        <v>229</v>
      </c>
      <c r="F75" s="11"/>
      <c r="Y75" s="15">
        <f t="shared" si="2"/>
        <v>71</v>
      </c>
      <c r="Z75" s="15" t="b">
        <v>1</v>
      </c>
      <c r="AA75" s="15" t="str">
        <f t="shared" si="3"/>
        <v>IN_GESTANTE</v>
      </c>
      <c r="AB75" s="16"/>
      <c r="AD75"/>
    </row>
    <row r="76" spans="1:30" x14ac:dyDescent="0.25">
      <c r="A76" s="9">
        <v>72</v>
      </c>
      <c r="B76" s="19">
        <v>0</v>
      </c>
      <c r="C76" s="10" t="s">
        <v>19</v>
      </c>
      <c r="D76" s="43" t="s">
        <v>275</v>
      </c>
      <c r="E76" s="48" t="s">
        <v>229</v>
      </c>
      <c r="F76" s="11"/>
      <c r="Y76" s="15">
        <f t="shared" si="2"/>
        <v>72</v>
      </c>
      <c r="Z76" s="15" t="b">
        <v>1</v>
      </c>
      <c r="AA76" s="15" t="str">
        <f t="shared" si="3"/>
        <v>IN_LACTANTE</v>
      </c>
      <c r="AB76" s="16"/>
      <c r="AD76"/>
    </row>
    <row r="77" spans="1:30" x14ac:dyDescent="0.25">
      <c r="A77" s="9">
        <v>73</v>
      </c>
      <c r="B77" s="19">
        <v>0</v>
      </c>
      <c r="C77" s="10" t="s">
        <v>20</v>
      </c>
      <c r="D77" s="43" t="s">
        <v>276</v>
      </c>
      <c r="E77" s="48" t="s">
        <v>229</v>
      </c>
      <c r="F77" s="11"/>
      <c r="Y77" s="15">
        <f t="shared" si="2"/>
        <v>73</v>
      </c>
      <c r="Z77" s="15" t="b">
        <v>1</v>
      </c>
      <c r="AA77" s="15" t="str">
        <f t="shared" si="3"/>
        <v>IN_IDOSO</v>
      </c>
      <c r="AB77" s="16"/>
      <c r="AD77"/>
    </row>
    <row r="78" spans="1:30" x14ac:dyDescent="0.25">
      <c r="A78" s="9">
        <v>74</v>
      </c>
      <c r="B78" s="19">
        <v>0</v>
      </c>
      <c r="C78" s="10" t="s">
        <v>7</v>
      </c>
      <c r="D78" s="43" t="s">
        <v>234</v>
      </c>
      <c r="E78" s="48" t="s">
        <v>229</v>
      </c>
      <c r="F78" s="11"/>
      <c r="Y78" s="15">
        <f t="shared" si="2"/>
        <v>74</v>
      </c>
      <c r="Z78" s="15" t="b">
        <v>1</v>
      </c>
      <c r="AA78" s="15" t="str">
        <f t="shared" si="3"/>
        <v>IN_ESTUDA_CLASSE_HOSPITALAR</v>
      </c>
      <c r="AB78" s="16"/>
      <c r="AD78"/>
    </row>
    <row r="79" spans="1:30" x14ac:dyDescent="0.25">
      <c r="A79" s="9">
        <v>75</v>
      </c>
      <c r="B79" s="19">
        <v>0</v>
      </c>
      <c r="C79" s="10" t="s">
        <v>1329</v>
      </c>
      <c r="D79" s="43" t="s">
        <v>1330</v>
      </c>
      <c r="E79" s="48" t="s">
        <v>229</v>
      </c>
      <c r="F79" s="11"/>
      <c r="Y79" s="15">
        <f t="shared" si="2"/>
        <v>75</v>
      </c>
      <c r="Z79" s="15" t="b">
        <v>1</v>
      </c>
      <c r="AA79" s="15" t="str">
        <f t="shared" si="3"/>
        <v>IN_SEM_RECURSO</v>
      </c>
      <c r="AB79" s="16"/>
      <c r="AD79"/>
    </row>
    <row r="80" spans="1:30" x14ac:dyDescent="0.25">
      <c r="A80" s="9">
        <v>76</v>
      </c>
      <c r="B80" s="19">
        <v>0</v>
      </c>
      <c r="C80" s="10" t="s">
        <v>22</v>
      </c>
      <c r="D80" s="43" t="s">
        <v>1584</v>
      </c>
      <c r="E80" s="48" t="s">
        <v>229</v>
      </c>
      <c r="F80" s="11"/>
      <c r="Y80" s="15">
        <f t="shared" si="2"/>
        <v>76</v>
      </c>
      <c r="Z80" s="15" t="b">
        <v>1</v>
      </c>
      <c r="AA80" s="15" t="str">
        <f t="shared" si="3"/>
        <v>IN_BRAILLE</v>
      </c>
      <c r="AB80" s="16"/>
      <c r="AD80"/>
    </row>
    <row r="81" spans="1:30" x14ac:dyDescent="0.25">
      <c r="A81" s="9">
        <v>77</v>
      </c>
      <c r="B81" s="19">
        <v>0</v>
      </c>
      <c r="C81" s="10" t="s">
        <v>23</v>
      </c>
      <c r="D81" s="43" t="s">
        <v>1461</v>
      </c>
      <c r="E81" s="48" t="s">
        <v>229</v>
      </c>
      <c r="F81" s="11"/>
      <c r="Y81" s="15">
        <f t="shared" si="2"/>
        <v>77</v>
      </c>
      <c r="Z81" s="15" t="b">
        <v>1</v>
      </c>
      <c r="AA81" s="15" t="str">
        <f t="shared" si="3"/>
        <v>IN_AMPLIADA_24</v>
      </c>
      <c r="AB81" s="16"/>
      <c r="AD81"/>
    </row>
    <row r="82" spans="1:30" x14ac:dyDescent="0.25">
      <c r="A82" s="9">
        <v>78</v>
      </c>
      <c r="B82" s="19">
        <v>0</v>
      </c>
      <c r="C82" s="10" t="s">
        <v>24</v>
      </c>
      <c r="D82" s="43" t="s">
        <v>1462</v>
      </c>
      <c r="E82" s="48" t="s">
        <v>229</v>
      </c>
      <c r="F82" s="11"/>
      <c r="Y82" s="15">
        <f t="shared" si="2"/>
        <v>78</v>
      </c>
      <c r="Z82" s="15" t="b">
        <v>1</v>
      </c>
      <c r="AA82" s="15" t="str">
        <f t="shared" si="3"/>
        <v>IN_AMPLIADA_18</v>
      </c>
      <c r="AB82" s="16"/>
      <c r="AD82"/>
    </row>
    <row r="83" spans="1:30" x14ac:dyDescent="0.25">
      <c r="A83" s="9">
        <v>79</v>
      </c>
      <c r="B83" s="19">
        <v>0</v>
      </c>
      <c r="C83" s="10" t="s">
        <v>25</v>
      </c>
      <c r="D83" s="43" t="s">
        <v>1463</v>
      </c>
      <c r="E83" s="48" t="s">
        <v>229</v>
      </c>
      <c r="F83" s="11"/>
      <c r="Y83" s="15">
        <f t="shared" si="2"/>
        <v>79</v>
      </c>
      <c r="Z83" s="15" t="b">
        <v>1</v>
      </c>
      <c r="AA83" s="15" t="str">
        <f t="shared" si="3"/>
        <v>IN_LEDOR</v>
      </c>
      <c r="AB83" s="16"/>
      <c r="AD83"/>
    </row>
    <row r="84" spans="1:30" x14ac:dyDescent="0.25">
      <c r="A84" s="9">
        <v>80</v>
      </c>
      <c r="B84" s="19">
        <v>0</v>
      </c>
      <c r="C84" s="10" t="s">
        <v>36</v>
      </c>
      <c r="D84" s="43" t="s">
        <v>1042</v>
      </c>
      <c r="E84" s="48" t="s">
        <v>229</v>
      </c>
      <c r="F84" s="11"/>
      <c r="Y84" s="15">
        <f t="shared" si="2"/>
        <v>80</v>
      </c>
      <c r="Z84" s="15" t="b">
        <v>1</v>
      </c>
      <c r="AA84" s="15" t="str">
        <f t="shared" si="3"/>
        <v>IN_ACESSO</v>
      </c>
      <c r="AB84" s="16"/>
      <c r="AD84"/>
    </row>
    <row r="85" spans="1:30" x14ac:dyDescent="0.25">
      <c r="A85" s="9">
        <v>81</v>
      </c>
      <c r="B85" s="19">
        <v>0</v>
      </c>
      <c r="C85" s="10" t="s">
        <v>26</v>
      </c>
      <c r="D85" s="43" t="s">
        <v>1464</v>
      </c>
      <c r="E85" s="48" t="s">
        <v>229</v>
      </c>
      <c r="F85" s="11"/>
      <c r="Y85" s="15">
        <f t="shared" si="2"/>
        <v>81</v>
      </c>
      <c r="Z85" s="15" t="b">
        <v>1</v>
      </c>
      <c r="AA85" s="15" t="str">
        <f t="shared" si="3"/>
        <v>IN_TRANSCRICAO</v>
      </c>
      <c r="AB85" s="16"/>
      <c r="AD85"/>
    </row>
    <row r="86" spans="1:30" x14ac:dyDescent="0.25">
      <c r="A86" s="9">
        <v>82</v>
      </c>
      <c r="B86" s="19">
        <v>0</v>
      </c>
      <c r="C86" s="10" t="s">
        <v>27</v>
      </c>
      <c r="D86" s="43" t="s">
        <v>1465</v>
      </c>
      <c r="E86" s="48" t="s">
        <v>229</v>
      </c>
      <c r="F86" s="11"/>
      <c r="Y86" s="15">
        <f t="shared" si="2"/>
        <v>82</v>
      </c>
      <c r="Z86" s="15" t="b">
        <v>1</v>
      </c>
      <c r="AA86" s="15" t="str">
        <f t="shared" si="3"/>
        <v>IN_LIBRAS</v>
      </c>
      <c r="AB86" s="16"/>
      <c r="AD86"/>
    </row>
    <row r="87" spans="1:30" x14ac:dyDescent="0.25">
      <c r="A87" s="9">
        <v>83</v>
      </c>
      <c r="B87" s="19">
        <v>0</v>
      </c>
      <c r="C87" s="10" t="s">
        <v>1489</v>
      </c>
      <c r="D87" s="43" t="s">
        <v>1536</v>
      </c>
      <c r="E87" s="48" t="s">
        <v>229</v>
      </c>
      <c r="F87" s="11"/>
      <c r="Y87" s="15">
        <f t="shared" si="2"/>
        <v>83</v>
      </c>
      <c r="Z87" s="15" t="b">
        <v>1</v>
      </c>
      <c r="AA87" s="15" t="str">
        <f t="shared" si="3"/>
        <v>IN_TEMPO_ADICIONAL</v>
      </c>
      <c r="AB87" s="16"/>
      <c r="AD87"/>
    </row>
    <row r="88" spans="1:30" x14ac:dyDescent="0.25">
      <c r="A88" s="9">
        <v>84</v>
      </c>
      <c r="B88" s="19">
        <v>0</v>
      </c>
      <c r="C88" s="10" t="s">
        <v>28</v>
      </c>
      <c r="D88" s="43" t="s">
        <v>279</v>
      </c>
      <c r="E88" s="48" t="s">
        <v>229</v>
      </c>
      <c r="F88" s="11"/>
      <c r="Y88" s="15">
        <f t="shared" si="2"/>
        <v>84</v>
      </c>
      <c r="Z88" s="15" t="b">
        <v>1</v>
      </c>
      <c r="AA88" s="15" t="str">
        <f t="shared" si="3"/>
        <v>IN_LEITURA_LABIAL</v>
      </c>
      <c r="AB88" s="16"/>
      <c r="AD88"/>
    </row>
    <row r="89" spans="1:30" x14ac:dyDescent="0.25">
      <c r="A89" s="9">
        <v>85</v>
      </c>
      <c r="B89" s="19">
        <v>0</v>
      </c>
      <c r="C89" s="10" t="s">
        <v>29</v>
      </c>
      <c r="D89" s="43" t="s">
        <v>280</v>
      </c>
      <c r="E89" s="48" t="s">
        <v>229</v>
      </c>
      <c r="F89" s="11"/>
      <c r="Y89" s="15">
        <f t="shared" si="2"/>
        <v>85</v>
      </c>
      <c r="Z89" s="15" t="b">
        <v>1</v>
      </c>
      <c r="AA89" s="15" t="str">
        <f t="shared" si="3"/>
        <v>IN_MESA_CADEIRA_RODAS</v>
      </c>
      <c r="AB89" s="16"/>
      <c r="AD89"/>
    </row>
    <row r="90" spans="1:30" x14ac:dyDescent="0.25">
      <c r="A90" s="9">
        <v>86</v>
      </c>
      <c r="B90" s="19">
        <v>0</v>
      </c>
      <c r="C90" s="10" t="s">
        <v>30</v>
      </c>
      <c r="D90" s="43" t="s">
        <v>281</v>
      </c>
      <c r="E90" s="48" t="s">
        <v>229</v>
      </c>
      <c r="F90" s="11"/>
      <c r="Y90" s="15">
        <f t="shared" si="2"/>
        <v>86</v>
      </c>
      <c r="Z90" s="15" t="b">
        <v>1</v>
      </c>
      <c r="AA90" s="15" t="str">
        <f t="shared" si="3"/>
        <v>IN_MESA_CADEIRA_SEPARADA</v>
      </c>
      <c r="AB90" s="16"/>
      <c r="AD90"/>
    </row>
    <row r="91" spans="1:30" x14ac:dyDescent="0.25">
      <c r="A91" s="9">
        <v>87</v>
      </c>
      <c r="B91" s="19">
        <v>0</v>
      </c>
      <c r="C91" s="10" t="s">
        <v>31</v>
      </c>
      <c r="D91" s="43" t="s">
        <v>282</v>
      </c>
      <c r="E91" s="48" t="s">
        <v>229</v>
      </c>
      <c r="F91" s="11"/>
      <c r="Y91" s="15">
        <f t="shared" si="2"/>
        <v>87</v>
      </c>
      <c r="Z91" s="15" t="b">
        <v>1</v>
      </c>
      <c r="AA91" s="15" t="str">
        <f t="shared" si="3"/>
        <v>IN_APOIO_PERNA</v>
      </c>
      <c r="AB91" s="16"/>
      <c r="AD91"/>
    </row>
    <row r="92" spans="1:30" x14ac:dyDescent="0.25">
      <c r="A92" s="9">
        <v>88</v>
      </c>
      <c r="B92" s="19">
        <v>0</v>
      </c>
      <c r="C92" s="10" t="s">
        <v>32</v>
      </c>
      <c r="D92" s="43" t="s">
        <v>146</v>
      </c>
      <c r="E92" s="48" t="s">
        <v>229</v>
      </c>
      <c r="F92" s="11"/>
      <c r="Y92" s="15">
        <f t="shared" si="2"/>
        <v>88</v>
      </c>
      <c r="Z92" s="15" t="b">
        <v>1</v>
      </c>
      <c r="AA92" s="15" t="str">
        <f t="shared" si="3"/>
        <v>IN_GUIA_INTERPRETE</v>
      </c>
      <c r="AB92" s="16"/>
      <c r="AD92"/>
    </row>
    <row r="93" spans="1:30" x14ac:dyDescent="0.25">
      <c r="A93" s="9">
        <v>89</v>
      </c>
      <c r="B93" s="19">
        <v>0</v>
      </c>
      <c r="C93" s="10" t="s">
        <v>1337</v>
      </c>
      <c r="D93" s="43" t="s">
        <v>1338</v>
      </c>
      <c r="E93" s="48" t="s">
        <v>229</v>
      </c>
      <c r="F93" s="11"/>
      <c r="Y93" s="15">
        <f t="shared" si="2"/>
        <v>89</v>
      </c>
      <c r="Z93" s="15" t="b">
        <v>1</v>
      </c>
      <c r="AA93" s="15" t="str">
        <f t="shared" si="3"/>
        <v>IN_COMPUTADOR</v>
      </c>
      <c r="AB93" s="16"/>
      <c r="AD93"/>
    </row>
    <row r="94" spans="1:30" x14ac:dyDescent="0.25">
      <c r="A94" s="9">
        <v>90</v>
      </c>
      <c r="B94" s="19">
        <v>0</v>
      </c>
      <c r="C94" s="10" t="s">
        <v>1339</v>
      </c>
      <c r="D94" s="43" t="s">
        <v>1340</v>
      </c>
      <c r="E94" s="48" t="s">
        <v>229</v>
      </c>
      <c r="F94" s="11"/>
      <c r="Y94" s="15">
        <f t="shared" si="2"/>
        <v>90</v>
      </c>
      <c r="Z94" s="15" t="b">
        <v>1</v>
      </c>
      <c r="AA94" s="15" t="str">
        <f t="shared" si="3"/>
        <v>IN_CADEIRA_ESPECIAL</v>
      </c>
      <c r="AB94" s="16"/>
      <c r="AD94"/>
    </row>
    <row r="95" spans="1:30" x14ac:dyDescent="0.25">
      <c r="A95" s="9">
        <v>91</v>
      </c>
      <c r="B95" s="19">
        <v>0</v>
      </c>
      <c r="C95" s="10" t="s">
        <v>1341</v>
      </c>
      <c r="D95" s="43" t="s">
        <v>1342</v>
      </c>
      <c r="E95" s="48" t="s">
        <v>229</v>
      </c>
      <c r="F95" s="11"/>
      <c r="Y95" s="15">
        <f t="shared" si="2"/>
        <v>91</v>
      </c>
      <c r="Z95" s="15" t="b">
        <v>1</v>
      </c>
      <c r="AA95" s="15" t="str">
        <f t="shared" si="3"/>
        <v>IN_CADEIRA_CANHOTO</v>
      </c>
      <c r="AB95" s="16"/>
      <c r="AD95"/>
    </row>
    <row r="96" spans="1:30" x14ac:dyDescent="0.25">
      <c r="A96" s="9">
        <v>92</v>
      </c>
      <c r="B96" s="19">
        <v>0</v>
      </c>
      <c r="C96" s="10" t="s">
        <v>1343</v>
      </c>
      <c r="D96" s="43" t="s">
        <v>1344</v>
      </c>
      <c r="E96" s="48" t="s">
        <v>229</v>
      </c>
      <c r="F96" s="11"/>
      <c r="Y96" s="15">
        <f t="shared" si="2"/>
        <v>92</v>
      </c>
      <c r="Z96" s="15" t="b">
        <v>1</v>
      </c>
      <c r="AA96" s="15" t="str">
        <f t="shared" si="3"/>
        <v>IN_CADEIRA_ACOLCHOADA</v>
      </c>
      <c r="AB96" s="16"/>
      <c r="AD96"/>
    </row>
    <row r="97" spans="1:30" x14ac:dyDescent="0.25">
      <c r="A97" s="9">
        <v>93</v>
      </c>
      <c r="B97" s="19">
        <v>0</v>
      </c>
      <c r="C97" s="10" t="s">
        <v>1345</v>
      </c>
      <c r="D97" s="43" t="s">
        <v>1346</v>
      </c>
      <c r="E97" s="48" t="s">
        <v>229</v>
      </c>
      <c r="F97" s="11"/>
      <c r="Y97" s="15">
        <f t="shared" si="2"/>
        <v>93</v>
      </c>
      <c r="Z97" s="15" t="b">
        <v>1</v>
      </c>
      <c r="AA97" s="15" t="str">
        <f t="shared" si="3"/>
        <v>IN_PROVA_DEITADO</v>
      </c>
      <c r="AB97" s="16"/>
      <c r="AD97"/>
    </row>
    <row r="98" spans="1:30" x14ac:dyDescent="0.25">
      <c r="A98" s="9">
        <v>94</v>
      </c>
      <c r="B98" s="19">
        <v>0</v>
      </c>
      <c r="C98" s="10" t="s">
        <v>1347</v>
      </c>
      <c r="D98" s="43" t="s">
        <v>1348</v>
      </c>
      <c r="E98" s="48" t="s">
        <v>229</v>
      </c>
      <c r="F98" s="11"/>
      <c r="Y98" s="15">
        <f t="shared" si="2"/>
        <v>94</v>
      </c>
      <c r="Z98" s="15" t="b">
        <v>1</v>
      </c>
      <c r="AA98" s="15" t="str">
        <f t="shared" si="3"/>
        <v>IN_MOBILIARIO_OBESO</v>
      </c>
      <c r="AB98" s="16"/>
      <c r="AD98"/>
    </row>
    <row r="99" spans="1:30" x14ac:dyDescent="0.25">
      <c r="A99" s="9">
        <v>95</v>
      </c>
      <c r="B99" s="19">
        <v>0</v>
      </c>
      <c r="C99" s="10" t="s">
        <v>1349</v>
      </c>
      <c r="D99" s="43" t="s">
        <v>1350</v>
      </c>
      <c r="E99" s="48" t="s">
        <v>229</v>
      </c>
      <c r="F99" s="11"/>
      <c r="Y99" s="15">
        <f t="shared" si="2"/>
        <v>95</v>
      </c>
      <c r="Z99" s="15" t="b">
        <v>1</v>
      </c>
      <c r="AA99" s="15" t="str">
        <f t="shared" si="3"/>
        <v>IN_LAMINA_OVERLAY</v>
      </c>
      <c r="AB99" s="16"/>
      <c r="AD99"/>
    </row>
    <row r="100" spans="1:30" x14ac:dyDescent="0.25">
      <c r="A100" s="9">
        <v>96</v>
      </c>
      <c r="B100" s="19">
        <v>0</v>
      </c>
      <c r="C100" s="10" t="s">
        <v>1351</v>
      </c>
      <c r="D100" s="43" t="s">
        <v>1352</v>
      </c>
      <c r="E100" s="48" t="s">
        <v>229</v>
      </c>
      <c r="F100" s="11"/>
      <c r="Y100" s="15">
        <f t="shared" si="2"/>
        <v>96</v>
      </c>
      <c r="Z100" s="15" t="b">
        <v>1</v>
      </c>
      <c r="AA100" s="15" t="str">
        <f t="shared" si="3"/>
        <v>IN_PROTETOR_AURICULAR</v>
      </c>
      <c r="AB100" s="16"/>
      <c r="AD100"/>
    </row>
    <row r="101" spans="1:30" x14ac:dyDescent="0.25">
      <c r="A101" s="9">
        <v>97</v>
      </c>
      <c r="B101" s="19">
        <v>0</v>
      </c>
      <c r="C101" s="10" t="s">
        <v>1353</v>
      </c>
      <c r="D101" s="43" t="s">
        <v>1354</v>
      </c>
      <c r="E101" s="48" t="s">
        <v>229</v>
      </c>
      <c r="F101" s="11"/>
      <c r="Y101" s="15">
        <f t="shared" si="2"/>
        <v>97</v>
      </c>
      <c r="Z101" s="15" t="b">
        <v>1</v>
      </c>
      <c r="AA101" s="15" t="str">
        <f t="shared" si="3"/>
        <v>IN_MEDIDOR_GLICOSE</v>
      </c>
      <c r="AB101" s="16"/>
      <c r="AD101"/>
    </row>
    <row r="102" spans="1:30" x14ac:dyDescent="0.25">
      <c r="A102" s="9">
        <v>98</v>
      </c>
      <c r="B102" s="19">
        <v>0</v>
      </c>
      <c r="C102" s="10" t="s">
        <v>1355</v>
      </c>
      <c r="D102" s="43" t="s">
        <v>1356</v>
      </c>
      <c r="E102" s="48" t="s">
        <v>229</v>
      </c>
      <c r="F102" s="11"/>
      <c r="Y102" s="15">
        <f t="shared" si="2"/>
        <v>98</v>
      </c>
      <c r="Z102" s="15" t="b">
        <v>1</v>
      </c>
      <c r="AA102" s="15" t="str">
        <f t="shared" si="3"/>
        <v>IN_MAQUINA_BRAILE</v>
      </c>
      <c r="AB102" s="16"/>
      <c r="AD102"/>
    </row>
    <row r="103" spans="1:30" x14ac:dyDescent="0.25">
      <c r="A103" s="9">
        <v>99</v>
      </c>
      <c r="B103" s="19">
        <v>0</v>
      </c>
      <c r="C103" s="10" t="s">
        <v>1357</v>
      </c>
      <c r="D103" s="43" t="s">
        <v>1358</v>
      </c>
      <c r="E103" s="48" t="s">
        <v>229</v>
      </c>
      <c r="F103" s="11"/>
      <c r="Y103" s="15">
        <f t="shared" si="2"/>
        <v>99</v>
      </c>
      <c r="Z103" s="15" t="b">
        <v>1</v>
      </c>
      <c r="AA103" s="15" t="str">
        <f t="shared" si="3"/>
        <v>IN_SOROBAN</v>
      </c>
      <c r="AB103" s="16"/>
      <c r="AD103"/>
    </row>
    <row r="104" spans="1:30" x14ac:dyDescent="0.25">
      <c r="A104" s="9">
        <v>100</v>
      </c>
      <c r="B104" s="19">
        <v>0</v>
      </c>
      <c r="C104" s="10" t="s">
        <v>1359</v>
      </c>
      <c r="D104" s="43" t="s">
        <v>1466</v>
      </c>
      <c r="E104" s="48" t="s">
        <v>229</v>
      </c>
      <c r="F104" s="11"/>
      <c r="Y104" s="15">
        <f t="shared" si="2"/>
        <v>100</v>
      </c>
      <c r="Z104" s="15" t="b">
        <v>1</v>
      </c>
      <c r="AA104" s="15" t="str">
        <f t="shared" si="3"/>
        <v>IN_MARCA_PASSO</v>
      </c>
      <c r="AB104" s="16"/>
      <c r="AD104"/>
    </row>
    <row r="105" spans="1:30" x14ac:dyDescent="0.25">
      <c r="A105" s="9">
        <v>101</v>
      </c>
      <c r="B105" s="19">
        <v>0</v>
      </c>
      <c r="C105" s="10" t="s">
        <v>1361</v>
      </c>
      <c r="D105" s="43" t="s">
        <v>1362</v>
      </c>
      <c r="E105" s="48" t="s">
        <v>229</v>
      </c>
      <c r="F105" s="11"/>
      <c r="Y105" s="15">
        <f t="shared" si="2"/>
        <v>101</v>
      </c>
      <c r="Z105" s="15" t="b">
        <v>1</v>
      </c>
      <c r="AA105" s="15" t="str">
        <f t="shared" si="3"/>
        <v>IN_SONDA</v>
      </c>
      <c r="AB105" s="16"/>
      <c r="AD105"/>
    </row>
    <row r="106" spans="1:30" x14ac:dyDescent="0.25">
      <c r="A106" s="9">
        <v>102</v>
      </c>
      <c r="B106" s="19">
        <v>0</v>
      </c>
      <c r="C106" s="10" t="s">
        <v>1363</v>
      </c>
      <c r="D106" s="43" t="s">
        <v>1364</v>
      </c>
      <c r="E106" s="48" t="s">
        <v>229</v>
      </c>
      <c r="F106" s="11"/>
      <c r="Y106" s="15">
        <f t="shared" si="2"/>
        <v>102</v>
      </c>
      <c r="Z106" s="15" t="b">
        <v>1</v>
      </c>
      <c r="AA106" s="15" t="str">
        <f t="shared" si="3"/>
        <v>IN_MEDICAMENTOS</v>
      </c>
      <c r="AB106" s="16"/>
      <c r="AD106"/>
    </row>
    <row r="107" spans="1:30" x14ac:dyDescent="0.25">
      <c r="A107" s="9">
        <v>103</v>
      </c>
      <c r="B107" s="19">
        <v>0</v>
      </c>
      <c r="C107" s="10" t="s">
        <v>1365</v>
      </c>
      <c r="D107" s="43" t="s">
        <v>1366</v>
      </c>
      <c r="E107" s="48" t="s">
        <v>229</v>
      </c>
      <c r="F107" s="11"/>
      <c r="Y107" s="15">
        <f t="shared" si="2"/>
        <v>103</v>
      </c>
      <c r="Z107" s="15" t="b">
        <v>1</v>
      </c>
      <c r="AA107" s="15" t="str">
        <f t="shared" si="3"/>
        <v>IN_SALA_INDIVIDUAL</v>
      </c>
      <c r="AB107" s="16"/>
      <c r="AD107"/>
    </row>
    <row r="108" spans="1:30" x14ac:dyDescent="0.25">
      <c r="A108" s="9">
        <v>104</v>
      </c>
      <c r="B108" s="19">
        <v>0</v>
      </c>
      <c r="C108" s="10" t="s">
        <v>1367</v>
      </c>
      <c r="D108" s="43" t="s">
        <v>1368</v>
      </c>
      <c r="E108" s="48" t="s">
        <v>229</v>
      </c>
      <c r="F108" s="11"/>
      <c r="Y108" s="15">
        <f t="shared" si="2"/>
        <v>104</v>
      </c>
      <c r="Z108" s="15" t="b">
        <v>1</v>
      </c>
      <c r="AA108" s="15" t="str">
        <f t="shared" si="3"/>
        <v>IN_SALA_ESPECIAL</v>
      </c>
      <c r="AB108" s="16"/>
      <c r="AD108"/>
    </row>
    <row r="109" spans="1:30" x14ac:dyDescent="0.25">
      <c r="A109" s="9">
        <v>105</v>
      </c>
      <c r="B109" s="19">
        <v>0</v>
      </c>
      <c r="C109" s="10" t="s">
        <v>1369</v>
      </c>
      <c r="D109" s="43" t="s">
        <v>1370</v>
      </c>
      <c r="E109" s="48" t="s">
        <v>229</v>
      </c>
      <c r="F109" s="11"/>
      <c r="Y109" s="15">
        <f t="shared" si="2"/>
        <v>105</v>
      </c>
      <c r="Z109" s="15" t="b">
        <v>1</v>
      </c>
      <c r="AA109" s="15" t="str">
        <f t="shared" si="3"/>
        <v>IN_SALA_ACOMPANHANTE</v>
      </c>
      <c r="AB109" s="16"/>
      <c r="AD109"/>
    </row>
    <row r="110" spans="1:30" x14ac:dyDescent="0.25">
      <c r="A110" s="9">
        <v>106</v>
      </c>
      <c r="B110" s="19">
        <v>0</v>
      </c>
      <c r="C110" s="10" t="s">
        <v>1371</v>
      </c>
      <c r="D110" s="43" t="s">
        <v>1372</v>
      </c>
      <c r="E110" s="48" t="s">
        <v>229</v>
      </c>
      <c r="F110" s="11"/>
      <c r="Y110" s="15">
        <f t="shared" si="2"/>
        <v>106</v>
      </c>
      <c r="Z110" s="15" t="b">
        <v>1</v>
      </c>
      <c r="AA110" s="15" t="str">
        <f t="shared" si="3"/>
        <v>IN_MOBILIARIO_ESPECIFICO</v>
      </c>
      <c r="AB110" s="16"/>
      <c r="AD110"/>
    </row>
    <row r="111" spans="1:30" x14ac:dyDescent="0.25">
      <c r="A111" s="9">
        <v>107</v>
      </c>
      <c r="B111" s="19">
        <v>0</v>
      </c>
      <c r="C111" s="10" t="s">
        <v>1373</v>
      </c>
      <c r="D111" s="43" t="s">
        <v>1374</v>
      </c>
      <c r="E111" s="48" t="s">
        <v>229</v>
      </c>
      <c r="F111" s="11"/>
      <c r="Y111" s="15">
        <f t="shared" si="2"/>
        <v>107</v>
      </c>
      <c r="Z111" s="15" t="b">
        <v>1</v>
      </c>
      <c r="AA111" s="15" t="str">
        <f t="shared" si="3"/>
        <v>IN_MATERIAL_ESPECIFICO</v>
      </c>
      <c r="AB111" s="16"/>
      <c r="AD111"/>
    </row>
    <row r="112" spans="1:30" ht="30" x14ac:dyDescent="0.25">
      <c r="A112" s="9">
        <v>108</v>
      </c>
      <c r="B112" s="19">
        <v>0</v>
      </c>
      <c r="C112" s="10" t="s">
        <v>1331</v>
      </c>
      <c r="D112" s="43" t="s">
        <v>1332</v>
      </c>
      <c r="E112" s="48" t="s">
        <v>229</v>
      </c>
      <c r="F112" s="11"/>
      <c r="Y112" s="15">
        <f t="shared" si="2"/>
        <v>108</v>
      </c>
      <c r="Z112" s="15" t="b">
        <v>1</v>
      </c>
      <c r="AA112" s="15" t="str">
        <f t="shared" si="3"/>
        <v>IN_NOME_SOCIAL</v>
      </c>
      <c r="AB112" s="16"/>
      <c r="AD112"/>
    </row>
    <row r="113" spans="1:30" x14ac:dyDescent="0.25">
      <c r="A113" s="9">
        <v>109</v>
      </c>
      <c r="B113" s="19">
        <v>0</v>
      </c>
      <c r="C113" s="10" t="s">
        <v>1571</v>
      </c>
      <c r="D113" s="43" t="s">
        <v>1572</v>
      </c>
      <c r="E113" s="48" t="s">
        <v>229</v>
      </c>
      <c r="F113" s="11"/>
      <c r="Y113" s="15">
        <f t="shared" si="2"/>
        <v>109</v>
      </c>
      <c r="Z113" s="15" t="b">
        <v>1</v>
      </c>
      <c r="AA113" s="15" t="str">
        <f t="shared" si="3"/>
        <v>IN_VIDEOPROVA_LIBRAS</v>
      </c>
      <c r="AB113" s="16"/>
      <c r="AD113"/>
    </row>
    <row r="114" spans="1:30" ht="75" x14ac:dyDescent="0.25">
      <c r="A114" s="9">
        <v>110</v>
      </c>
      <c r="B114" s="19">
        <v>0</v>
      </c>
      <c r="C114" s="10" t="s">
        <v>297</v>
      </c>
      <c r="D114" s="43" t="s">
        <v>1391</v>
      </c>
      <c r="E114" s="48" t="s">
        <v>1392</v>
      </c>
      <c r="F114" s="11"/>
      <c r="Y114" s="15">
        <f t="shared" si="2"/>
        <v>110</v>
      </c>
      <c r="Z114" s="15" t="b">
        <v>1</v>
      </c>
      <c r="AA114" s="15" t="str">
        <f t="shared" si="3"/>
        <v>Q001</v>
      </c>
      <c r="AB114" s="16"/>
      <c r="AD114"/>
    </row>
    <row r="115" spans="1:30" ht="75" x14ac:dyDescent="0.25">
      <c r="A115" s="9">
        <v>111</v>
      </c>
      <c r="B115" s="19">
        <v>0</v>
      </c>
      <c r="C115" s="10" t="s">
        <v>300</v>
      </c>
      <c r="D115" s="43" t="s">
        <v>1393</v>
      </c>
      <c r="E115" s="48" t="s">
        <v>1392</v>
      </c>
      <c r="F115" s="11"/>
      <c r="Y115" s="15">
        <f t="shared" si="2"/>
        <v>111</v>
      </c>
      <c r="Z115" s="15" t="b">
        <v>1</v>
      </c>
      <c r="AA115" s="15" t="str">
        <f t="shared" si="3"/>
        <v>Q002</v>
      </c>
      <c r="AB115" s="16"/>
      <c r="AD115"/>
    </row>
    <row r="116" spans="1:30" ht="225" x14ac:dyDescent="0.25">
      <c r="A116" s="9">
        <v>112</v>
      </c>
      <c r="B116" s="19">
        <v>0</v>
      </c>
      <c r="C116" s="10" t="s">
        <v>303</v>
      </c>
      <c r="D116" s="43" t="s">
        <v>1394</v>
      </c>
      <c r="E116" s="48" t="s">
        <v>1514</v>
      </c>
      <c r="F116" s="11"/>
      <c r="Y116" s="15">
        <f t="shared" si="2"/>
        <v>112</v>
      </c>
      <c r="Z116" s="15" t="b">
        <v>1</v>
      </c>
      <c r="AA116" s="15" t="str">
        <f t="shared" si="3"/>
        <v>Q003</v>
      </c>
      <c r="AB116" s="16"/>
      <c r="AD116"/>
    </row>
    <row r="117" spans="1:30" ht="225" x14ac:dyDescent="0.25">
      <c r="A117" s="9">
        <v>113</v>
      </c>
      <c r="B117" s="19">
        <v>0</v>
      </c>
      <c r="C117" s="10" t="s">
        <v>306</v>
      </c>
      <c r="D117" s="43" t="s">
        <v>1396</v>
      </c>
      <c r="E117" s="48" t="s">
        <v>1515</v>
      </c>
      <c r="F117" s="11"/>
      <c r="Y117" s="15">
        <f t="shared" si="2"/>
        <v>113</v>
      </c>
      <c r="Z117" s="15" t="b">
        <v>1</v>
      </c>
      <c r="AA117" s="15" t="str">
        <f t="shared" si="3"/>
        <v>Q004</v>
      </c>
      <c r="AB117" s="16"/>
      <c r="AD117"/>
    </row>
    <row r="118" spans="1:30" ht="30" x14ac:dyDescent="0.25">
      <c r="A118" s="9">
        <v>114</v>
      </c>
      <c r="B118" s="19">
        <v>0</v>
      </c>
      <c r="C118" s="10" t="s">
        <v>309</v>
      </c>
      <c r="D118" s="43" t="s">
        <v>1398</v>
      </c>
      <c r="E118" s="48" t="s">
        <v>1516</v>
      </c>
      <c r="F118" s="11"/>
      <c r="Y118" s="15">
        <f t="shared" si="2"/>
        <v>114</v>
      </c>
      <c r="Z118" s="15" t="b">
        <v>1</v>
      </c>
      <c r="AA118" s="15" t="str">
        <f t="shared" si="3"/>
        <v>Q005</v>
      </c>
      <c r="AB118" s="16"/>
      <c r="AD118"/>
    </row>
    <row r="119" spans="1:30" ht="90" x14ac:dyDescent="0.25">
      <c r="A119" s="9">
        <v>115</v>
      </c>
      <c r="B119" s="19">
        <v>0</v>
      </c>
      <c r="C119" s="10" t="s">
        <v>312</v>
      </c>
      <c r="D119" s="43" t="s">
        <v>1184</v>
      </c>
      <c r="E119" s="48" t="s">
        <v>1600</v>
      </c>
      <c r="F119" s="11"/>
      <c r="Y119" s="15">
        <f t="shared" si="2"/>
        <v>115</v>
      </c>
      <c r="Z119" s="15" t="b">
        <v>1</v>
      </c>
      <c r="AA119" s="15" t="str">
        <f t="shared" si="3"/>
        <v>Q006</v>
      </c>
      <c r="AB119" s="16"/>
      <c r="AD119"/>
    </row>
    <row r="120" spans="1:30" ht="30" x14ac:dyDescent="0.25">
      <c r="A120" s="9">
        <v>116</v>
      </c>
      <c r="B120" s="19">
        <v>0</v>
      </c>
      <c r="C120" s="10" t="s">
        <v>315</v>
      </c>
      <c r="D120" s="43" t="s">
        <v>1401</v>
      </c>
      <c r="E120" s="48" t="s">
        <v>1402</v>
      </c>
      <c r="F120" s="11"/>
      <c r="Y120" s="15">
        <f t="shared" si="2"/>
        <v>116</v>
      </c>
      <c r="Z120" s="15" t="b">
        <v>1</v>
      </c>
      <c r="AA120" s="15" t="str">
        <f t="shared" si="3"/>
        <v>Q007</v>
      </c>
      <c r="AB120" s="16"/>
      <c r="AD120"/>
    </row>
    <row r="121" spans="1:30" x14ac:dyDescent="0.25">
      <c r="A121" s="9">
        <v>117</v>
      </c>
      <c r="B121" s="19">
        <v>0</v>
      </c>
      <c r="C121" s="10" t="s">
        <v>318</v>
      </c>
      <c r="D121" s="43" t="s">
        <v>1403</v>
      </c>
      <c r="E121" s="48" t="s">
        <v>1404</v>
      </c>
      <c r="F121" s="11"/>
      <c r="Y121" s="15">
        <f t="shared" si="2"/>
        <v>117</v>
      </c>
      <c r="Z121" s="15" t="b">
        <v>1</v>
      </c>
      <c r="AA121" s="15" t="str">
        <f t="shared" si="3"/>
        <v>Q008</v>
      </c>
      <c r="AB121" s="16"/>
      <c r="AD121"/>
    </row>
    <row r="122" spans="1:30" x14ac:dyDescent="0.25">
      <c r="A122" s="9">
        <v>118</v>
      </c>
      <c r="B122" s="19">
        <v>0</v>
      </c>
      <c r="C122" s="10" t="s">
        <v>321</v>
      </c>
      <c r="D122" s="43" t="s">
        <v>1405</v>
      </c>
      <c r="E122" s="48" t="s">
        <v>1404</v>
      </c>
      <c r="F122" s="11"/>
      <c r="Y122" s="15">
        <f t="shared" si="2"/>
        <v>118</v>
      </c>
      <c r="Z122" s="15" t="b">
        <v>1</v>
      </c>
      <c r="AA122" s="15" t="str">
        <f t="shared" si="3"/>
        <v>Q009</v>
      </c>
      <c r="AB122" s="16"/>
      <c r="AD122"/>
    </row>
    <row r="123" spans="1:30" x14ac:dyDescent="0.25">
      <c r="A123" s="9">
        <v>119</v>
      </c>
      <c r="B123" s="19">
        <v>0</v>
      </c>
      <c r="C123" s="10" t="s">
        <v>323</v>
      </c>
      <c r="D123" s="43" t="s">
        <v>1406</v>
      </c>
      <c r="E123" s="48" t="s">
        <v>1404</v>
      </c>
      <c r="F123" s="11"/>
      <c r="Y123" s="15">
        <f t="shared" si="2"/>
        <v>119</v>
      </c>
      <c r="Z123" s="15" t="b">
        <v>1</v>
      </c>
      <c r="AA123" s="15" t="str">
        <f t="shared" si="3"/>
        <v>Q010</v>
      </c>
      <c r="AB123" s="16"/>
      <c r="AD123"/>
    </row>
    <row r="124" spans="1:30" x14ac:dyDescent="0.25">
      <c r="A124" s="9">
        <v>120</v>
      </c>
      <c r="B124" s="19">
        <v>0</v>
      </c>
      <c r="C124" s="10" t="s">
        <v>325</v>
      </c>
      <c r="D124" s="43" t="s">
        <v>1407</v>
      </c>
      <c r="E124" s="48" t="s">
        <v>1408</v>
      </c>
      <c r="F124" s="11"/>
      <c r="Y124" s="15">
        <f t="shared" si="2"/>
        <v>120</v>
      </c>
      <c r="Z124" s="15" t="b">
        <v>1</v>
      </c>
      <c r="AA124" s="15" t="str">
        <f t="shared" si="3"/>
        <v>Q011</v>
      </c>
      <c r="AB124" s="16"/>
      <c r="AD124"/>
    </row>
    <row r="125" spans="1:30" x14ac:dyDescent="0.25">
      <c r="A125" s="9">
        <v>121</v>
      </c>
      <c r="B125" s="19">
        <v>0</v>
      </c>
      <c r="C125" s="10" t="s">
        <v>327</v>
      </c>
      <c r="D125" s="43" t="s">
        <v>1409</v>
      </c>
      <c r="E125" s="48" t="s">
        <v>1408</v>
      </c>
      <c r="F125" s="11"/>
      <c r="Y125" s="15">
        <f t="shared" si="2"/>
        <v>121</v>
      </c>
      <c r="Z125" s="15" t="b">
        <v>1</v>
      </c>
      <c r="AA125" s="15" t="str">
        <f t="shared" si="3"/>
        <v>Q012</v>
      </c>
      <c r="AB125" s="16"/>
      <c r="AD125"/>
    </row>
    <row r="126" spans="1:30" x14ac:dyDescent="0.25">
      <c r="A126" s="9">
        <v>122</v>
      </c>
      <c r="B126" s="19">
        <v>0</v>
      </c>
      <c r="C126" s="10" t="s">
        <v>329</v>
      </c>
      <c r="D126" s="43" t="s">
        <v>1410</v>
      </c>
      <c r="E126" s="48" t="s">
        <v>1404</v>
      </c>
      <c r="F126" s="11"/>
      <c r="Y126" s="15">
        <f t="shared" si="2"/>
        <v>122</v>
      </c>
      <c r="Z126" s="15" t="b">
        <v>1</v>
      </c>
      <c r="AA126" s="15" t="str">
        <f t="shared" si="3"/>
        <v>Q013</v>
      </c>
      <c r="AB126" s="16"/>
      <c r="AD126"/>
    </row>
    <row r="127" spans="1:30" x14ac:dyDescent="0.25">
      <c r="A127" s="9">
        <v>123</v>
      </c>
      <c r="B127" s="19">
        <v>0</v>
      </c>
      <c r="C127" s="10" t="s">
        <v>331</v>
      </c>
      <c r="D127" s="43" t="s">
        <v>1540</v>
      </c>
      <c r="E127" s="48" t="s">
        <v>1408</v>
      </c>
      <c r="F127" s="11"/>
      <c r="Y127" s="15">
        <f t="shared" si="2"/>
        <v>123</v>
      </c>
      <c r="Z127" s="15" t="b">
        <v>1</v>
      </c>
      <c r="AA127" s="15" t="str">
        <f t="shared" si="3"/>
        <v>Q014</v>
      </c>
      <c r="AB127" s="16"/>
      <c r="AD127"/>
    </row>
    <row r="128" spans="1:30" ht="30" x14ac:dyDescent="0.25">
      <c r="A128" s="9">
        <v>124</v>
      </c>
      <c r="B128" s="19">
        <v>0</v>
      </c>
      <c r="C128" s="10" t="s">
        <v>333</v>
      </c>
      <c r="D128" s="43" t="s">
        <v>1412</v>
      </c>
      <c r="E128" s="48" t="s">
        <v>1408</v>
      </c>
      <c r="F128" s="11"/>
      <c r="Y128" s="15">
        <f t="shared" si="2"/>
        <v>124</v>
      </c>
      <c r="Z128" s="15" t="b">
        <v>1</v>
      </c>
      <c r="AA128" s="15" t="str">
        <f t="shared" si="3"/>
        <v>Q015</v>
      </c>
      <c r="AB128" s="16"/>
      <c r="AD128"/>
    </row>
    <row r="129" spans="1:30" x14ac:dyDescent="0.25">
      <c r="A129" s="9">
        <v>125</v>
      </c>
      <c r="B129" s="19">
        <v>0</v>
      </c>
      <c r="C129" s="10" t="s">
        <v>336</v>
      </c>
      <c r="D129" s="43" t="s">
        <v>1413</v>
      </c>
      <c r="E129" s="48" t="s">
        <v>1404</v>
      </c>
      <c r="F129" s="11"/>
      <c r="Y129" s="15">
        <f t="shared" si="2"/>
        <v>125</v>
      </c>
      <c r="Z129" s="15" t="b">
        <v>1</v>
      </c>
      <c r="AA129" s="15" t="str">
        <f t="shared" si="3"/>
        <v>Q016</v>
      </c>
      <c r="AB129" s="16"/>
      <c r="AD129"/>
    </row>
    <row r="130" spans="1:30" x14ac:dyDescent="0.25">
      <c r="A130" s="9">
        <v>126</v>
      </c>
      <c r="B130" s="19">
        <v>0</v>
      </c>
      <c r="C130" s="10" t="s">
        <v>339</v>
      </c>
      <c r="D130" s="43" t="s">
        <v>1414</v>
      </c>
      <c r="E130" s="48" t="s">
        <v>1408</v>
      </c>
      <c r="F130" s="11"/>
      <c r="Y130" s="15">
        <f t="shared" si="2"/>
        <v>126</v>
      </c>
      <c r="Z130" s="15" t="b">
        <v>1</v>
      </c>
      <c r="AA130" s="15" t="str">
        <f t="shared" si="3"/>
        <v>Q017</v>
      </c>
      <c r="AB130" s="16"/>
      <c r="AD130"/>
    </row>
    <row r="131" spans="1:30" x14ac:dyDescent="0.25">
      <c r="A131" s="9">
        <v>127</v>
      </c>
      <c r="B131" s="19">
        <v>0</v>
      </c>
      <c r="C131" s="10" t="s">
        <v>342</v>
      </c>
      <c r="D131" s="43" t="s">
        <v>1415</v>
      </c>
      <c r="E131" s="48" t="s">
        <v>1416</v>
      </c>
      <c r="F131" s="11"/>
      <c r="Y131" s="15">
        <f t="shared" ref="Y131:Y138" si="4">A131</f>
        <v>127</v>
      </c>
      <c r="Z131" s="15" t="b">
        <v>1</v>
      </c>
      <c r="AA131" s="15" t="str">
        <f t="shared" ref="AA131:AA138" si="5" xml:space="preserve"> IF(Z131 = TRUE, C131, "")</f>
        <v>Q018</v>
      </c>
      <c r="AB131" s="16"/>
      <c r="AD131"/>
    </row>
    <row r="132" spans="1:30" x14ac:dyDescent="0.25">
      <c r="A132" s="9">
        <v>128</v>
      </c>
      <c r="B132" s="19">
        <v>0</v>
      </c>
      <c r="C132" s="10" t="s">
        <v>344</v>
      </c>
      <c r="D132" s="43" t="s">
        <v>1417</v>
      </c>
      <c r="E132" s="48" t="s">
        <v>1408</v>
      </c>
      <c r="F132" s="11"/>
      <c r="Y132" s="15">
        <f t="shared" si="4"/>
        <v>128</v>
      </c>
      <c r="Z132" s="15" t="b">
        <v>1</v>
      </c>
      <c r="AA132" s="15" t="str">
        <f t="shared" si="5"/>
        <v>Q019</v>
      </c>
      <c r="AB132" s="16"/>
      <c r="AD132"/>
    </row>
    <row r="133" spans="1:30" x14ac:dyDescent="0.25">
      <c r="A133" s="9">
        <v>129</v>
      </c>
      <c r="B133" s="19">
        <v>0</v>
      </c>
      <c r="C133" s="10" t="s">
        <v>347</v>
      </c>
      <c r="D133" s="43" t="s">
        <v>1418</v>
      </c>
      <c r="E133" s="48" t="s">
        <v>1416</v>
      </c>
      <c r="F133" s="11"/>
      <c r="Y133" s="15">
        <f t="shared" si="4"/>
        <v>129</v>
      </c>
      <c r="Z133" s="15" t="b">
        <v>1</v>
      </c>
      <c r="AA133" s="15" t="str">
        <f t="shared" si="5"/>
        <v>Q020</v>
      </c>
      <c r="AB133" s="16"/>
      <c r="AD133"/>
    </row>
    <row r="134" spans="1:30" x14ac:dyDescent="0.25">
      <c r="A134" s="9">
        <v>130</v>
      </c>
      <c r="B134" s="19">
        <v>0</v>
      </c>
      <c r="C134" s="10" t="s">
        <v>350</v>
      </c>
      <c r="D134" s="43" t="s">
        <v>1419</v>
      </c>
      <c r="E134" s="48" t="s">
        <v>1416</v>
      </c>
      <c r="F134" s="11"/>
      <c r="Y134" s="15">
        <f t="shared" si="4"/>
        <v>130</v>
      </c>
      <c r="Z134" s="15" t="b">
        <v>1</v>
      </c>
      <c r="AA134" s="15" t="str">
        <f t="shared" si="5"/>
        <v>Q021</v>
      </c>
      <c r="AB134" s="16"/>
      <c r="AD134"/>
    </row>
    <row r="135" spans="1:30" x14ac:dyDescent="0.25">
      <c r="A135" s="9">
        <v>131</v>
      </c>
      <c r="B135" s="19">
        <v>0</v>
      </c>
      <c r="C135" s="10" t="s">
        <v>353</v>
      </c>
      <c r="D135" s="43" t="s">
        <v>1420</v>
      </c>
      <c r="E135" s="48" t="s">
        <v>1404</v>
      </c>
      <c r="F135" s="11"/>
      <c r="Y135" s="15">
        <f t="shared" si="4"/>
        <v>131</v>
      </c>
      <c r="Z135" s="15" t="b">
        <v>1</v>
      </c>
      <c r="AA135" s="15" t="str">
        <f t="shared" si="5"/>
        <v>Q022</v>
      </c>
      <c r="AB135" s="16"/>
      <c r="AD135"/>
    </row>
    <row r="136" spans="1:30" x14ac:dyDescent="0.25">
      <c r="A136" s="9">
        <v>132</v>
      </c>
      <c r="B136" s="19">
        <v>0</v>
      </c>
      <c r="C136" s="10" t="s">
        <v>356</v>
      </c>
      <c r="D136" s="43" t="s">
        <v>1421</v>
      </c>
      <c r="E136" s="48" t="s">
        <v>1416</v>
      </c>
      <c r="F136" s="11"/>
      <c r="Y136" s="15">
        <f t="shared" si="4"/>
        <v>132</v>
      </c>
      <c r="Z136" s="15" t="b">
        <v>1</v>
      </c>
      <c r="AA136" s="15" t="str">
        <f t="shared" si="5"/>
        <v>Q023</v>
      </c>
      <c r="AB136" s="16"/>
      <c r="AD136"/>
    </row>
    <row r="137" spans="1:30" x14ac:dyDescent="0.25">
      <c r="A137" s="9">
        <v>133</v>
      </c>
      <c r="B137" s="19">
        <v>0</v>
      </c>
      <c r="C137" s="10" t="s">
        <v>358</v>
      </c>
      <c r="D137" s="43" t="s">
        <v>1422</v>
      </c>
      <c r="E137" s="48" t="s">
        <v>1404</v>
      </c>
      <c r="F137" s="11"/>
      <c r="Y137" s="15">
        <f t="shared" si="4"/>
        <v>133</v>
      </c>
      <c r="Z137" s="15" t="b">
        <v>1</v>
      </c>
      <c r="AA137" s="15" t="str">
        <f t="shared" si="5"/>
        <v>Q024</v>
      </c>
      <c r="AB137" s="16"/>
      <c r="AD137"/>
    </row>
    <row r="138" spans="1:30" x14ac:dyDescent="0.25">
      <c r="A138" s="9">
        <v>134</v>
      </c>
      <c r="B138" s="19">
        <v>0</v>
      </c>
      <c r="C138" s="10" t="s">
        <v>360</v>
      </c>
      <c r="D138" s="43" t="s">
        <v>1423</v>
      </c>
      <c r="E138" s="48" t="s">
        <v>1416</v>
      </c>
      <c r="F138" s="11"/>
      <c r="Y138" s="15">
        <f t="shared" si="4"/>
        <v>134</v>
      </c>
      <c r="Z138" s="15" t="b">
        <v>1</v>
      </c>
      <c r="AA138" s="15" t="str">
        <f t="shared" si="5"/>
        <v>Q025</v>
      </c>
      <c r="AB138" s="16"/>
      <c r="AD138"/>
    </row>
  </sheetData>
  <autoFilter ref="A4:D4" xr:uid="{E9FD81F5-02B2-44B6-BB5D-724B8839A2DE}"/>
  <conditionalFormatting sqref="B5:B138">
    <cfRule type="cellIs" dxfId="3" priority="426" operator="equal">
      <formula>"SIM"</formula>
    </cfRule>
  </conditionalFormatting>
  <dataValidations count="1">
    <dataValidation type="list" allowBlank="1" showInputMessage="1" showErrorMessage="1" sqref="B5:B138" xr:uid="{54309416-AE3C-4598-8FDD-8097E23EF4C5}">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27" id="{BC057FB6-E353-43C3-AE80-4966310F972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28" id="{D1069B4F-721F-42AF-BDBF-8B6334F7E110}">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B5:B138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926DD-E7F2-4DB9-B6EC-07BCF13047CD}">
  <dimension ref="A1:AD134"/>
  <sheetViews>
    <sheetView zoomScale="90" zoomScaleNormal="90" workbookViewId="0">
      <pane ySplit="4" topLeftCell="A124" activePane="bottomLeft" state="frozen"/>
      <selection pane="bottomLeft" activeCell="D133" sqref="D133"/>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8.85546875" bestFit="1"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1626</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1601</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1587</v>
      </c>
      <c r="E9" s="48" t="s">
        <v>218</v>
      </c>
      <c r="F9" s="11"/>
      <c r="Y9" s="15">
        <f t="shared" si="0"/>
        <v>5</v>
      </c>
      <c r="Z9" s="15" t="b">
        <v>1</v>
      </c>
      <c r="AA9" s="15" t="str">
        <f t="shared" si="1"/>
        <v>CO_MUNICIPIO_RESIDENCIA</v>
      </c>
      <c r="AB9" s="16"/>
      <c r="AD9"/>
    </row>
    <row r="10" spans="1:30" x14ac:dyDescent="0.25">
      <c r="A10" s="9">
        <v>6</v>
      </c>
      <c r="B10" s="19">
        <v>0</v>
      </c>
      <c r="C10" s="10" t="s">
        <v>253</v>
      </c>
      <c r="D10" s="43" t="s">
        <v>1576</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225</v>
      </c>
      <c r="F11" s="11"/>
      <c r="Y11" s="15">
        <f t="shared" si="0"/>
        <v>7</v>
      </c>
      <c r="Z11" s="15" t="b">
        <v>1</v>
      </c>
      <c r="AA11" s="15" t="str">
        <f t="shared" si="1"/>
        <v>TP_SEXO</v>
      </c>
      <c r="AB11" s="16"/>
      <c r="AD11"/>
    </row>
    <row r="12" spans="1:30" ht="30" x14ac:dyDescent="0.25">
      <c r="A12" s="9">
        <v>8</v>
      </c>
      <c r="B12" s="19">
        <v>0</v>
      </c>
      <c r="C12" s="10" t="s">
        <v>33</v>
      </c>
      <c r="D12" s="43" t="s">
        <v>53</v>
      </c>
      <c r="E12" s="48" t="s">
        <v>1560</v>
      </c>
      <c r="F12" s="11"/>
      <c r="Y12" s="15">
        <f t="shared" si="0"/>
        <v>8</v>
      </c>
      <c r="Z12" s="15" t="b">
        <v>1</v>
      </c>
      <c r="AA12" s="15" t="str">
        <f t="shared" si="1"/>
        <v>TP_ESTADO_CIVIL</v>
      </c>
      <c r="AB12" s="16"/>
      <c r="AD12"/>
    </row>
    <row r="13" spans="1:30" x14ac:dyDescent="0.25">
      <c r="A13" s="9">
        <v>9</v>
      </c>
      <c r="B13" s="19">
        <v>0</v>
      </c>
      <c r="C13" s="10" t="s">
        <v>34</v>
      </c>
      <c r="D13" s="43" t="s">
        <v>54</v>
      </c>
      <c r="E13" s="48" t="s">
        <v>1322</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ht="30" x14ac:dyDescent="0.25">
      <c r="A15" s="9">
        <v>11</v>
      </c>
      <c r="B15" s="19">
        <v>0</v>
      </c>
      <c r="C15" s="10" t="s">
        <v>1317</v>
      </c>
      <c r="D15" s="43" t="s">
        <v>1033</v>
      </c>
      <c r="E15" s="48" t="s">
        <v>1588</v>
      </c>
      <c r="F15" s="11"/>
      <c r="Y15" s="15">
        <f t="shared" si="0"/>
        <v>11</v>
      </c>
      <c r="Z15" s="15" t="b">
        <v>1</v>
      </c>
      <c r="AA15" s="15" t="str">
        <f t="shared" si="1"/>
        <v>TP_ST_CONCLUSAO</v>
      </c>
      <c r="AB15" s="16"/>
      <c r="AD15"/>
    </row>
    <row r="16" spans="1:30" ht="30" x14ac:dyDescent="0.25">
      <c r="A16" s="9">
        <v>12</v>
      </c>
      <c r="B16" s="19">
        <v>0</v>
      </c>
      <c r="C16" s="10" t="s">
        <v>1319</v>
      </c>
      <c r="D16" s="43" t="s">
        <v>118</v>
      </c>
      <c r="E16" s="48" t="s">
        <v>1602</v>
      </c>
      <c r="F16" s="11"/>
      <c r="Y16" s="15">
        <f t="shared" si="0"/>
        <v>12</v>
      </c>
      <c r="Z16" s="15" t="b">
        <v>1</v>
      </c>
      <c r="AA16" s="15" t="str">
        <f t="shared" si="1"/>
        <v>TP_ANO_CONCLUIU</v>
      </c>
      <c r="AB16" s="16"/>
      <c r="AD16"/>
    </row>
    <row r="17" spans="1:30" x14ac:dyDescent="0.25">
      <c r="A17" s="9">
        <v>13</v>
      </c>
      <c r="B17" s="19">
        <v>0</v>
      </c>
      <c r="C17" s="10" t="s">
        <v>227</v>
      </c>
      <c r="D17" s="43" t="s">
        <v>1172</v>
      </c>
      <c r="E17" s="48" t="s">
        <v>1590</v>
      </c>
      <c r="F17" s="11"/>
      <c r="Y17" s="15">
        <f t="shared" si="0"/>
        <v>13</v>
      </c>
      <c r="Z17" s="15" t="b">
        <v>1</v>
      </c>
      <c r="AA17" s="15" t="str">
        <f t="shared" si="1"/>
        <v>TP_ENSINO</v>
      </c>
      <c r="AB17" s="16"/>
      <c r="AD17"/>
    </row>
    <row r="18" spans="1:30" x14ac:dyDescent="0.25">
      <c r="A18" s="9">
        <v>14</v>
      </c>
      <c r="B18" s="19">
        <v>0</v>
      </c>
      <c r="C18" s="10" t="s">
        <v>1315</v>
      </c>
      <c r="D18" s="43" t="s">
        <v>1316</v>
      </c>
      <c r="E18" s="48" t="s">
        <v>229</v>
      </c>
      <c r="F18" s="11"/>
      <c r="Y18" s="15">
        <f t="shared" si="0"/>
        <v>14</v>
      </c>
      <c r="Z18" s="15" t="b">
        <v>1</v>
      </c>
      <c r="AA18" s="15" t="str">
        <f t="shared" si="1"/>
        <v>IN_TREINEIRO</v>
      </c>
      <c r="AB18" s="16"/>
      <c r="AD18"/>
    </row>
    <row r="19" spans="1:30" x14ac:dyDescent="0.25">
      <c r="A19" s="9">
        <v>15</v>
      </c>
      <c r="B19" s="19">
        <v>0</v>
      </c>
      <c r="C19" s="10" t="s">
        <v>255</v>
      </c>
      <c r="D19" s="43" t="s">
        <v>1226</v>
      </c>
      <c r="E19" s="48" t="s">
        <v>218</v>
      </c>
      <c r="F19" s="11"/>
      <c r="Y19" s="15">
        <f t="shared" si="0"/>
        <v>15</v>
      </c>
      <c r="Z19" s="15" t="b">
        <v>1</v>
      </c>
      <c r="AA19" s="15" t="str">
        <f t="shared" si="1"/>
        <v>CO_MUNICIPIO_ESCOLA</v>
      </c>
      <c r="AB19" s="16"/>
      <c r="AD19"/>
    </row>
    <row r="20" spans="1:30" x14ac:dyDescent="0.25">
      <c r="A20" s="9">
        <v>16</v>
      </c>
      <c r="B20" s="19">
        <v>0</v>
      </c>
      <c r="C20" s="10" t="s">
        <v>257</v>
      </c>
      <c r="D20" s="43" t="s">
        <v>109</v>
      </c>
      <c r="E20" s="48" t="s">
        <v>218</v>
      </c>
      <c r="F20" s="11"/>
      <c r="Y20" s="15">
        <f t="shared" si="0"/>
        <v>16</v>
      </c>
      <c r="Z20" s="15" t="b">
        <v>1</v>
      </c>
      <c r="AA20" s="15" t="str">
        <f t="shared" si="1"/>
        <v>CO_UF_ESC</v>
      </c>
      <c r="AB20" s="16"/>
      <c r="AD20"/>
    </row>
    <row r="21" spans="1:30" x14ac:dyDescent="0.25">
      <c r="A21" s="9">
        <v>17</v>
      </c>
      <c r="B21" s="19">
        <v>0</v>
      </c>
      <c r="C21" s="10" t="s">
        <v>236</v>
      </c>
      <c r="D21" s="43" t="s">
        <v>1053</v>
      </c>
      <c r="E21" s="48" t="s">
        <v>237</v>
      </c>
      <c r="F21" s="11"/>
      <c r="Y21" s="15">
        <f t="shared" si="0"/>
        <v>17</v>
      </c>
      <c r="Z21" s="15" t="b">
        <v>1</v>
      </c>
      <c r="AA21" s="15" t="str">
        <f t="shared" si="1"/>
        <v>TP_DEPENDENCIA_ADM_ESCOLA</v>
      </c>
      <c r="AB21" s="16"/>
      <c r="AD21"/>
    </row>
    <row r="22" spans="1:30" x14ac:dyDescent="0.25">
      <c r="A22" s="9">
        <v>18</v>
      </c>
      <c r="B22" s="19">
        <v>0</v>
      </c>
      <c r="C22" s="10" t="s">
        <v>238</v>
      </c>
      <c r="D22" s="43" t="s">
        <v>1055</v>
      </c>
      <c r="E22" s="48" t="s">
        <v>239</v>
      </c>
      <c r="F22" s="11"/>
      <c r="Y22" s="15">
        <f t="shared" si="0"/>
        <v>18</v>
      </c>
      <c r="Z22" s="15" t="b">
        <v>1</v>
      </c>
      <c r="AA22" s="15" t="str">
        <f t="shared" si="1"/>
        <v>TP_LOCALIZACAO_ESCOLA</v>
      </c>
      <c r="AB22" s="16"/>
      <c r="AD22"/>
    </row>
    <row r="23" spans="1:30" x14ac:dyDescent="0.25">
      <c r="A23" s="9">
        <v>19</v>
      </c>
      <c r="B23" s="19">
        <v>0</v>
      </c>
      <c r="C23" s="10" t="s">
        <v>240</v>
      </c>
      <c r="D23" s="43" t="s">
        <v>1057</v>
      </c>
      <c r="E23" s="48" t="s">
        <v>1579</v>
      </c>
      <c r="F23" s="11"/>
      <c r="Y23" s="15">
        <f t="shared" si="0"/>
        <v>19</v>
      </c>
      <c r="Z23" s="15" t="b">
        <v>1</v>
      </c>
      <c r="AA23" s="15" t="str">
        <f t="shared" si="1"/>
        <v>TP_SIT_FUNC_ESCOLA</v>
      </c>
      <c r="AB23" s="16"/>
      <c r="AD23"/>
    </row>
    <row r="24" spans="1:30" x14ac:dyDescent="0.25">
      <c r="A24" s="9">
        <v>20</v>
      </c>
      <c r="B24" s="19">
        <v>0</v>
      </c>
      <c r="C24" s="10" t="s">
        <v>287</v>
      </c>
      <c r="D24" s="43" t="s">
        <v>1238</v>
      </c>
      <c r="E24" s="48" t="s">
        <v>218</v>
      </c>
      <c r="F24" s="11"/>
      <c r="Y24" s="15">
        <f t="shared" si="0"/>
        <v>20</v>
      </c>
      <c r="Z24" s="15" t="b">
        <v>1</v>
      </c>
      <c r="AA24" s="15" t="str">
        <f t="shared" si="1"/>
        <v>CO_MUNICIPIO_PROVA</v>
      </c>
      <c r="AB24" s="16"/>
      <c r="AD24"/>
    </row>
    <row r="25" spans="1:30" x14ac:dyDescent="0.25">
      <c r="A25" s="9">
        <v>21</v>
      </c>
      <c r="B25" s="19">
        <v>0</v>
      </c>
      <c r="C25" s="10" t="s">
        <v>289</v>
      </c>
      <c r="D25" s="43" t="s">
        <v>290</v>
      </c>
      <c r="E25" s="48" t="s">
        <v>218</v>
      </c>
      <c r="F25" s="11"/>
      <c r="Y25" s="15">
        <f t="shared" si="0"/>
        <v>21</v>
      </c>
      <c r="Z25" s="15" t="b">
        <v>1</v>
      </c>
      <c r="AA25" s="15" t="str">
        <f t="shared" si="1"/>
        <v>CO_UF_PROVA</v>
      </c>
      <c r="AB25" s="16"/>
      <c r="AD25"/>
    </row>
    <row r="26" spans="1:30" x14ac:dyDescent="0.25">
      <c r="A26" s="9">
        <v>22</v>
      </c>
      <c r="B26" s="19">
        <v>0</v>
      </c>
      <c r="C26" s="10" t="s">
        <v>1377</v>
      </c>
      <c r="D26" s="43" t="s">
        <v>1058</v>
      </c>
      <c r="E26" s="48" t="s">
        <v>242</v>
      </c>
      <c r="F26" s="11"/>
      <c r="Y26" s="15">
        <f t="shared" si="0"/>
        <v>22</v>
      </c>
      <c r="Z26" s="15" t="b">
        <v>1</v>
      </c>
      <c r="AA26" s="15" t="str">
        <f t="shared" si="1"/>
        <v>TP_PRESENCA_CN</v>
      </c>
      <c r="AB26" s="16"/>
      <c r="AD26"/>
    </row>
    <row r="27" spans="1:30" x14ac:dyDescent="0.25">
      <c r="A27" s="9">
        <v>23</v>
      </c>
      <c r="B27" s="19">
        <v>0</v>
      </c>
      <c r="C27" s="10" t="s">
        <v>1378</v>
      </c>
      <c r="D27" s="43" t="s">
        <v>1059</v>
      </c>
      <c r="E27" s="48" t="s">
        <v>242</v>
      </c>
      <c r="F27" s="11"/>
      <c r="Y27" s="15">
        <f t="shared" si="0"/>
        <v>23</v>
      </c>
      <c r="Z27" s="15" t="b">
        <v>1</v>
      </c>
      <c r="AA27" s="15" t="str">
        <f t="shared" si="1"/>
        <v>TP_PRESENCA_CH</v>
      </c>
      <c r="AB27" s="16"/>
      <c r="AD27"/>
    </row>
    <row r="28" spans="1:30" x14ac:dyDescent="0.25">
      <c r="A28" s="9">
        <v>24</v>
      </c>
      <c r="B28" s="19">
        <v>0</v>
      </c>
      <c r="C28" s="10" t="s">
        <v>1379</v>
      </c>
      <c r="D28" s="43" t="s">
        <v>1060</v>
      </c>
      <c r="E28" s="48" t="s">
        <v>242</v>
      </c>
      <c r="F28" s="11"/>
      <c r="Y28" s="15">
        <f t="shared" si="0"/>
        <v>24</v>
      </c>
      <c r="Z28" s="15" t="b">
        <v>1</v>
      </c>
      <c r="AA28" s="15" t="str">
        <f t="shared" si="1"/>
        <v>TP_PRESENCA_LC</v>
      </c>
      <c r="AB28" s="16"/>
      <c r="AD28"/>
    </row>
    <row r="29" spans="1:30" ht="45" x14ac:dyDescent="0.25">
      <c r="A29" s="9">
        <v>25</v>
      </c>
      <c r="B29" s="19">
        <v>0</v>
      </c>
      <c r="C29" s="10" t="s">
        <v>243</v>
      </c>
      <c r="D29" s="43" t="s">
        <v>1070</v>
      </c>
      <c r="E29" s="48" t="s">
        <v>1603</v>
      </c>
      <c r="F29" s="11"/>
      <c r="Y29" s="15">
        <f t="shared" si="0"/>
        <v>25</v>
      </c>
      <c r="Z29" s="15" t="b">
        <v>1</v>
      </c>
      <c r="AA29" s="15" t="str">
        <f t="shared" si="1"/>
        <v>CO_PROVA_CN</v>
      </c>
      <c r="AB29" s="16"/>
      <c r="AD29"/>
    </row>
    <row r="30" spans="1:30" ht="60" x14ac:dyDescent="0.25">
      <c r="A30" s="9">
        <v>26</v>
      </c>
      <c r="B30" s="19">
        <v>0</v>
      </c>
      <c r="C30" s="10" t="s">
        <v>245</v>
      </c>
      <c r="D30" s="43" t="s">
        <v>65</v>
      </c>
      <c r="E30" s="48" t="s">
        <v>1604</v>
      </c>
      <c r="F30" s="11"/>
      <c r="Y30" s="15">
        <f t="shared" si="0"/>
        <v>26</v>
      </c>
      <c r="Z30" s="15" t="b">
        <v>1</v>
      </c>
      <c r="AA30" s="15" t="str">
        <f t="shared" si="1"/>
        <v>CO_PROVA_CH</v>
      </c>
      <c r="AB30" s="16"/>
      <c r="AD30"/>
    </row>
    <row r="31" spans="1:30" ht="60" x14ac:dyDescent="0.25">
      <c r="A31" s="9">
        <v>27</v>
      </c>
      <c r="B31" s="19">
        <v>0</v>
      </c>
      <c r="C31" s="10" t="s">
        <v>247</v>
      </c>
      <c r="D31" s="43" t="s">
        <v>67</v>
      </c>
      <c r="E31" s="48" t="s">
        <v>1605</v>
      </c>
      <c r="F31" s="11"/>
      <c r="Y31" s="15">
        <f t="shared" si="0"/>
        <v>27</v>
      </c>
      <c r="Z31" s="15" t="b">
        <v>1</v>
      </c>
      <c r="AA31" s="15" t="str">
        <f t="shared" si="1"/>
        <v>CO_PROVA_LC</v>
      </c>
      <c r="AB31" s="16"/>
      <c r="AD31"/>
    </row>
    <row r="32" spans="1:30" ht="45" x14ac:dyDescent="0.25">
      <c r="A32" s="9">
        <v>28</v>
      </c>
      <c r="B32" s="19">
        <v>0</v>
      </c>
      <c r="C32" s="10" t="s">
        <v>249</v>
      </c>
      <c r="D32" s="43" t="s">
        <v>69</v>
      </c>
      <c r="E32" s="48" t="s">
        <v>1606</v>
      </c>
      <c r="F32" s="11"/>
      <c r="Y32" s="15">
        <f t="shared" si="0"/>
        <v>28</v>
      </c>
      <c r="Z32" s="15" t="b">
        <v>1</v>
      </c>
      <c r="AA32" s="15" t="str">
        <f t="shared" si="1"/>
        <v>CO_PROVA_MT</v>
      </c>
      <c r="AB32" s="16"/>
      <c r="AD32"/>
    </row>
    <row r="33" spans="1:30" x14ac:dyDescent="0.25">
      <c r="A33" s="9">
        <v>29</v>
      </c>
      <c r="B33" s="19">
        <v>0</v>
      </c>
      <c r="C33" s="10" t="s">
        <v>943</v>
      </c>
      <c r="D33" s="43" t="s">
        <v>59</v>
      </c>
      <c r="E33" s="48" t="s">
        <v>218</v>
      </c>
      <c r="F33" s="11"/>
      <c r="Y33" s="15">
        <f t="shared" si="0"/>
        <v>29</v>
      </c>
      <c r="Z33" s="15" t="b">
        <v>1</v>
      </c>
      <c r="AA33" s="15" t="str">
        <f t="shared" si="1"/>
        <v>NU_NOTA_CN</v>
      </c>
      <c r="AB33" s="16"/>
      <c r="AD33"/>
    </row>
    <row r="34" spans="1:30" x14ac:dyDescent="0.25">
      <c r="A34" s="9">
        <v>30</v>
      </c>
      <c r="B34" s="19">
        <v>0</v>
      </c>
      <c r="C34" s="10" t="s">
        <v>944</v>
      </c>
      <c r="D34" s="43" t="s">
        <v>60</v>
      </c>
      <c r="E34" s="48" t="s">
        <v>218</v>
      </c>
      <c r="F34" s="11"/>
      <c r="Y34" s="15">
        <f t="shared" si="0"/>
        <v>30</v>
      </c>
      <c r="Z34" s="15" t="b">
        <v>1</v>
      </c>
      <c r="AA34" s="15" t="str">
        <f t="shared" si="1"/>
        <v>NU_NOTA_CH</v>
      </c>
      <c r="AB34" s="16"/>
      <c r="AD34"/>
    </row>
    <row r="35" spans="1:30" x14ac:dyDescent="0.25">
      <c r="A35" s="9">
        <v>31</v>
      </c>
      <c r="B35" s="19">
        <v>0</v>
      </c>
      <c r="C35" s="10" t="s">
        <v>945</v>
      </c>
      <c r="D35" s="43" t="s">
        <v>61</v>
      </c>
      <c r="E35" s="48" t="s">
        <v>218</v>
      </c>
      <c r="F35" s="11"/>
      <c r="Y35" s="15">
        <f t="shared" si="0"/>
        <v>31</v>
      </c>
      <c r="Z35" s="15" t="b">
        <v>1</v>
      </c>
      <c r="AA35" s="15" t="str">
        <f t="shared" si="1"/>
        <v>NU_NOTA_LC</v>
      </c>
      <c r="AB35" s="16"/>
      <c r="AD35"/>
    </row>
    <row r="36" spans="1:30" x14ac:dyDescent="0.25">
      <c r="A36" s="9">
        <v>32</v>
      </c>
      <c r="B36" s="19">
        <v>0</v>
      </c>
      <c r="C36" s="10" t="s">
        <v>946</v>
      </c>
      <c r="D36" s="43" t="s">
        <v>62</v>
      </c>
      <c r="E36" s="48" t="s">
        <v>218</v>
      </c>
      <c r="F36" s="11"/>
      <c r="Y36" s="15">
        <f t="shared" si="0"/>
        <v>32</v>
      </c>
      <c r="Z36" s="15" t="b">
        <v>1</v>
      </c>
      <c r="AA36" s="15" t="str">
        <f t="shared" si="1"/>
        <v>NU_NOTA_MT</v>
      </c>
      <c r="AB36" s="16"/>
      <c r="AD36"/>
    </row>
    <row r="37" spans="1:30" x14ac:dyDescent="0.25">
      <c r="A37" s="9">
        <v>33</v>
      </c>
      <c r="B37" s="19">
        <v>0</v>
      </c>
      <c r="C37" s="10" t="s">
        <v>37</v>
      </c>
      <c r="D37" s="43" t="s">
        <v>1066</v>
      </c>
      <c r="E37" s="48" t="s">
        <v>1598</v>
      </c>
      <c r="F37" s="11"/>
      <c r="Y37" s="15">
        <f t="shared" si="0"/>
        <v>33</v>
      </c>
      <c r="Z37" s="15" t="b">
        <v>1</v>
      </c>
      <c r="AA37" s="15" t="str">
        <f t="shared" si="1"/>
        <v>TX_RESPOSTAS_CN</v>
      </c>
      <c r="AB37" s="16"/>
      <c r="AD37"/>
    </row>
    <row r="38" spans="1:30" x14ac:dyDescent="0.25">
      <c r="A38" s="9">
        <v>34</v>
      </c>
      <c r="B38" s="19">
        <v>0</v>
      </c>
      <c r="C38" s="10" t="s">
        <v>38</v>
      </c>
      <c r="D38" s="43" t="s">
        <v>1067</v>
      </c>
      <c r="E38" s="48" t="s">
        <v>1598</v>
      </c>
      <c r="F38" s="11"/>
      <c r="Y38" s="15">
        <f t="shared" si="0"/>
        <v>34</v>
      </c>
      <c r="Z38" s="15" t="b">
        <v>1</v>
      </c>
      <c r="AA38" s="15" t="str">
        <f t="shared" si="1"/>
        <v>TX_RESPOSTAS_CH</v>
      </c>
      <c r="AB38" s="16"/>
      <c r="AD38"/>
    </row>
    <row r="39" spans="1:30" x14ac:dyDescent="0.25">
      <c r="A39" s="9">
        <v>35</v>
      </c>
      <c r="B39" s="19">
        <v>0</v>
      </c>
      <c r="C39" s="10" t="s">
        <v>39</v>
      </c>
      <c r="D39" s="43" t="s">
        <v>1068</v>
      </c>
      <c r="E39" s="48" t="s">
        <v>1599</v>
      </c>
      <c r="F39" s="11"/>
      <c r="Y39" s="15">
        <f t="shared" si="0"/>
        <v>35</v>
      </c>
      <c r="Z39" s="15" t="b">
        <v>1</v>
      </c>
      <c r="AA39" s="15" t="str">
        <f t="shared" si="1"/>
        <v>TX_RESPOSTAS_LC</v>
      </c>
      <c r="AB39" s="16"/>
      <c r="AD39"/>
    </row>
    <row r="40" spans="1:30" x14ac:dyDescent="0.25">
      <c r="A40" s="9">
        <v>36</v>
      </c>
      <c r="B40" s="19">
        <v>0</v>
      </c>
      <c r="C40" s="10" t="s">
        <v>40</v>
      </c>
      <c r="D40" s="43" t="s">
        <v>1069</v>
      </c>
      <c r="E40" s="48" t="s">
        <v>1598</v>
      </c>
      <c r="F40" s="11"/>
      <c r="Y40" s="15">
        <f t="shared" si="0"/>
        <v>36</v>
      </c>
      <c r="Z40" s="15" t="b">
        <v>1</v>
      </c>
      <c r="AA40" s="15" t="str">
        <f t="shared" si="1"/>
        <v>TX_RESPOSTAS_MT</v>
      </c>
      <c r="AB40" s="16"/>
      <c r="AD40"/>
    </row>
    <row r="41" spans="1:30" x14ac:dyDescent="0.25">
      <c r="A41" s="9">
        <v>37</v>
      </c>
      <c r="B41" s="19">
        <v>0</v>
      </c>
      <c r="C41" s="10" t="s">
        <v>41</v>
      </c>
      <c r="D41" s="43" t="s">
        <v>294</v>
      </c>
      <c r="E41" s="48" t="s">
        <v>295</v>
      </c>
      <c r="F41" s="11"/>
      <c r="Y41" s="15">
        <f t="shared" si="0"/>
        <v>37</v>
      </c>
      <c r="Z41" s="15" t="b">
        <v>1</v>
      </c>
      <c r="AA41" s="15" t="str">
        <f t="shared" si="1"/>
        <v>TP_LINGUA</v>
      </c>
      <c r="AB41" s="16"/>
      <c r="AD41"/>
    </row>
    <row r="42" spans="1:30" x14ac:dyDescent="0.25">
      <c r="A42" s="9">
        <v>38</v>
      </c>
      <c r="B42" s="19">
        <v>0</v>
      </c>
      <c r="C42" s="10" t="s">
        <v>1385</v>
      </c>
      <c r="D42" s="43" t="s">
        <v>1243</v>
      </c>
      <c r="E42" s="48" t="s">
        <v>218</v>
      </c>
      <c r="F42" s="11"/>
      <c r="Y42" s="15">
        <f t="shared" si="0"/>
        <v>38</v>
      </c>
      <c r="Z42" s="15" t="b">
        <v>1</v>
      </c>
      <c r="AA42" s="15" t="str">
        <f t="shared" si="1"/>
        <v>TX_GABARITO_CN</v>
      </c>
      <c r="AB42" s="16"/>
      <c r="AD42"/>
    </row>
    <row r="43" spans="1:30" x14ac:dyDescent="0.25">
      <c r="A43" s="9">
        <v>39</v>
      </c>
      <c r="B43" s="19">
        <v>0</v>
      </c>
      <c r="C43" s="10" t="s">
        <v>1386</v>
      </c>
      <c r="D43" s="43" t="s">
        <v>1244</v>
      </c>
      <c r="E43" s="48" t="s">
        <v>218</v>
      </c>
      <c r="F43" s="11"/>
      <c r="Y43" s="15">
        <f t="shared" si="0"/>
        <v>39</v>
      </c>
      <c r="Z43" s="15" t="b">
        <v>1</v>
      </c>
      <c r="AA43" s="15" t="str">
        <f t="shared" si="1"/>
        <v>TX_GABARITO_CH</v>
      </c>
      <c r="AB43" s="16"/>
      <c r="AD43"/>
    </row>
    <row r="44" spans="1:30" x14ac:dyDescent="0.25">
      <c r="A44" s="9">
        <v>40</v>
      </c>
      <c r="B44" s="19">
        <v>0</v>
      </c>
      <c r="C44" s="10" t="s">
        <v>1387</v>
      </c>
      <c r="D44" s="43" t="s">
        <v>1245</v>
      </c>
      <c r="E44" s="48" t="s">
        <v>218</v>
      </c>
      <c r="F44" s="11"/>
      <c r="Y44" s="15">
        <f t="shared" si="0"/>
        <v>40</v>
      </c>
      <c r="Z44" s="15" t="b">
        <v>1</v>
      </c>
      <c r="AA44" s="15" t="str">
        <f t="shared" si="1"/>
        <v>TX_GABARITO_LC</v>
      </c>
      <c r="AB44" s="16"/>
      <c r="AD44"/>
    </row>
    <row r="45" spans="1:30" x14ac:dyDescent="0.25">
      <c r="A45" s="9">
        <v>41</v>
      </c>
      <c r="B45" s="19">
        <v>0</v>
      </c>
      <c r="C45" s="10" t="s">
        <v>1388</v>
      </c>
      <c r="D45" s="43" t="s">
        <v>1246</v>
      </c>
      <c r="E45" s="48" t="s">
        <v>218</v>
      </c>
      <c r="F45" s="11"/>
      <c r="Y45" s="15">
        <f t="shared" si="0"/>
        <v>41</v>
      </c>
      <c r="Z45" s="15" t="b">
        <v>1</v>
      </c>
      <c r="AA45" s="15" t="str">
        <f t="shared" si="1"/>
        <v>TX_GABARITO_MT</v>
      </c>
      <c r="AB45" s="16"/>
      <c r="AD45"/>
    </row>
    <row r="46" spans="1:30" ht="30" x14ac:dyDescent="0.25">
      <c r="A46" s="9">
        <v>42</v>
      </c>
      <c r="B46" s="19">
        <v>0</v>
      </c>
      <c r="C46" s="10" t="s">
        <v>1389</v>
      </c>
      <c r="D46" s="43" t="s">
        <v>1247</v>
      </c>
      <c r="E46" s="48" t="s">
        <v>1534</v>
      </c>
      <c r="F46" s="11"/>
      <c r="Y46" s="15">
        <f t="shared" si="0"/>
        <v>42</v>
      </c>
      <c r="Z46" s="15" t="b">
        <v>1</v>
      </c>
      <c r="AA46" s="15" t="str">
        <f t="shared" si="1"/>
        <v>TP_STATUS_REDACAO</v>
      </c>
      <c r="AB46" s="16"/>
      <c r="AD46"/>
    </row>
    <row r="47" spans="1:30" x14ac:dyDescent="0.25">
      <c r="A47" s="9">
        <v>43</v>
      </c>
      <c r="B47" s="19">
        <v>0</v>
      </c>
      <c r="C47" s="10" t="s">
        <v>42</v>
      </c>
      <c r="D47" s="43" t="s">
        <v>1473</v>
      </c>
      <c r="E47" s="48" t="s">
        <v>218</v>
      </c>
      <c r="F47" s="11"/>
      <c r="Y47" s="15">
        <f t="shared" si="0"/>
        <v>43</v>
      </c>
      <c r="Z47" s="15" t="b">
        <v>1</v>
      </c>
      <c r="AA47" s="15" t="str">
        <f t="shared" si="1"/>
        <v>NU_NOTA_COMP1</v>
      </c>
      <c r="AB47" s="16"/>
      <c r="AD47"/>
    </row>
    <row r="48" spans="1:30" ht="45" x14ac:dyDescent="0.25">
      <c r="A48" s="9">
        <v>44</v>
      </c>
      <c r="B48" s="19">
        <v>0</v>
      </c>
      <c r="C48" s="10" t="s">
        <v>43</v>
      </c>
      <c r="D48" s="43" t="s">
        <v>1474</v>
      </c>
      <c r="E48" s="48" t="s">
        <v>218</v>
      </c>
      <c r="F48" s="11"/>
      <c r="Y48" s="15">
        <f t="shared" si="0"/>
        <v>44</v>
      </c>
      <c r="Z48" s="15" t="b">
        <v>1</v>
      </c>
      <c r="AA48" s="15" t="str">
        <f t="shared" si="1"/>
        <v>NU_NOTA_COMP2</v>
      </c>
      <c r="AB48" s="16"/>
      <c r="AD48"/>
    </row>
    <row r="49" spans="1:30" ht="30" x14ac:dyDescent="0.25">
      <c r="A49" s="9">
        <v>45</v>
      </c>
      <c r="B49" s="19">
        <v>0</v>
      </c>
      <c r="C49" s="10" t="s">
        <v>44</v>
      </c>
      <c r="D49" s="43" t="s">
        <v>1475</v>
      </c>
      <c r="E49" s="48" t="s">
        <v>218</v>
      </c>
      <c r="F49" s="11"/>
      <c r="Y49" s="15">
        <f t="shared" si="0"/>
        <v>45</v>
      </c>
      <c r="Z49" s="15" t="b">
        <v>1</v>
      </c>
      <c r="AA49" s="15" t="str">
        <f t="shared" si="1"/>
        <v>NU_NOTA_COMP3</v>
      </c>
      <c r="AB49" s="16"/>
      <c r="AD49"/>
    </row>
    <row r="50" spans="1:30" ht="30" x14ac:dyDescent="0.25">
      <c r="A50" s="9">
        <v>46</v>
      </c>
      <c r="B50" s="19">
        <v>0</v>
      </c>
      <c r="C50" s="10" t="s">
        <v>45</v>
      </c>
      <c r="D50" s="43" t="s">
        <v>1476</v>
      </c>
      <c r="E50" s="48" t="s">
        <v>218</v>
      </c>
      <c r="F50" s="11"/>
      <c r="Y50" s="15">
        <f t="shared" si="0"/>
        <v>46</v>
      </c>
      <c r="Z50" s="15" t="b">
        <v>1</v>
      </c>
      <c r="AA50" s="15" t="str">
        <f t="shared" si="1"/>
        <v>NU_NOTA_COMP4</v>
      </c>
      <c r="AB50" s="16"/>
      <c r="AD50"/>
    </row>
    <row r="51" spans="1:30" ht="30" x14ac:dyDescent="0.25">
      <c r="A51" s="9">
        <v>47</v>
      </c>
      <c r="B51" s="19">
        <v>0</v>
      </c>
      <c r="C51" s="10" t="s">
        <v>46</v>
      </c>
      <c r="D51" s="43" t="s">
        <v>1477</v>
      </c>
      <c r="E51" s="48" t="s">
        <v>218</v>
      </c>
      <c r="F51" s="11"/>
      <c r="Y51" s="15">
        <f t="shared" si="0"/>
        <v>47</v>
      </c>
      <c r="Z51" s="15" t="b">
        <v>1</v>
      </c>
      <c r="AA51" s="15" t="str">
        <f t="shared" si="1"/>
        <v>NU_NOTA_COMP5</v>
      </c>
      <c r="AB51" s="16"/>
      <c r="AD51"/>
    </row>
    <row r="52" spans="1:30" x14ac:dyDescent="0.25">
      <c r="A52" s="9">
        <v>48</v>
      </c>
      <c r="B52" s="19">
        <v>0</v>
      </c>
      <c r="C52" s="10" t="s">
        <v>47</v>
      </c>
      <c r="D52" s="43" t="s">
        <v>77</v>
      </c>
      <c r="E52" s="48" t="s">
        <v>218</v>
      </c>
      <c r="F52" s="11"/>
      <c r="Y52" s="15">
        <f t="shared" si="0"/>
        <v>48</v>
      </c>
      <c r="Z52" s="15" t="b">
        <v>1</v>
      </c>
      <c r="AA52" s="15" t="str">
        <f t="shared" si="1"/>
        <v>NU_NOTA_REDACAO</v>
      </c>
      <c r="AB52" s="16"/>
      <c r="AD52"/>
    </row>
    <row r="53" spans="1:30" ht="30" x14ac:dyDescent="0.25">
      <c r="A53" s="9">
        <v>49</v>
      </c>
      <c r="B53" s="19">
        <v>0</v>
      </c>
      <c r="C53" s="10" t="s">
        <v>261</v>
      </c>
      <c r="D53" s="43" t="s">
        <v>262</v>
      </c>
      <c r="E53" s="48" t="s">
        <v>218</v>
      </c>
      <c r="F53" s="11"/>
      <c r="Y53" s="15">
        <f t="shared" si="0"/>
        <v>49</v>
      </c>
      <c r="Z53" s="15" t="b">
        <v>1</v>
      </c>
      <c r="AA53" s="15" t="str">
        <f t="shared" si="1"/>
        <v>CO_MUNICIPIO_NASCIMENTO</v>
      </c>
      <c r="AB53" s="16"/>
      <c r="AD53"/>
    </row>
    <row r="54" spans="1:30" x14ac:dyDescent="0.25">
      <c r="A54" s="9">
        <v>50</v>
      </c>
      <c r="B54" s="19">
        <v>0</v>
      </c>
      <c r="C54" s="10" t="s">
        <v>263</v>
      </c>
      <c r="D54" s="43" t="s">
        <v>264</v>
      </c>
      <c r="E54" s="48" t="s">
        <v>218</v>
      </c>
      <c r="F54" s="11"/>
      <c r="Y54" s="15">
        <f t="shared" si="0"/>
        <v>50</v>
      </c>
      <c r="Z54" s="15" t="b">
        <v>1</v>
      </c>
      <c r="AA54" s="15" t="str">
        <f t="shared" si="1"/>
        <v>CO_UF_NASCIMENTO</v>
      </c>
      <c r="AB54" s="16"/>
      <c r="AD54"/>
    </row>
    <row r="55" spans="1:30" x14ac:dyDescent="0.25">
      <c r="A55" s="9">
        <v>51</v>
      </c>
      <c r="B55" s="19">
        <v>0</v>
      </c>
      <c r="C55" s="10" t="s">
        <v>232</v>
      </c>
      <c r="D55" s="43" t="s">
        <v>1478</v>
      </c>
      <c r="E55" s="48" t="s">
        <v>229</v>
      </c>
      <c r="F55" s="11"/>
      <c r="Y55" s="15">
        <f t="shared" si="0"/>
        <v>51</v>
      </c>
      <c r="Z55" s="15" t="b">
        <v>1</v>
      </c>
      <c r="AA55" s="15" t="str">
        <f t="shared" si="1"/>
        <v>IN_UNIDADE_PRISIONAL</v>
      </c>
      <c r="AB55" s="16"/>
      <c r="AD55"/>
    </row>
    <row r="56" spans="1:30" x14ac:dyDescent="0.25">
      <c r="A56" s="9">
        <v>52</v>
      </c>
      <c r="B56" s="19">
        <v>0</v>
      </c>
      <c r="C56" s="10" t="s">
        <v>1484</v>
      </c>
      <c r="D56" s="43" t="s">
        <v>1250</v>
      </c>
      <c r="E56" s="48" t="s">
        <v>229</v>
      </c>
      <c r="F56" s="11"/>
      <c r="Y56" s="15">
        <f t="shared" si="0"/>
        <v>52</v>
      </c>
      <c r="Z56" s="15" t="b">
        <v>1</v>
      </c>
      <c r="AA56" s="15" t="str">
        <f t="shared" si="1"/>
        <v>IN_MICRODADO</v>
      </c>
      <c r="AB56" s="16"/>
      <c r="AD56"/>
    </row>
    <row r="57" spans="1:30" x14ac:dyDescent="0.25">
      <c r="A57" s="9">
        <v>53</v>
      </c>
      <c r="B57" s="19">
        <v>0</v>
      </c>
      <c r="C57" s="10" t="s">
        <v>235</v>
      </c>
      <c r="D57" s="43" t="s">
        <v>1048</v>
      </c>
      <c r="E57" s="48" t="s">
        <v>218</v>
      </c>
      <c r="F57" s="11"/>
      <c r="Y57" s="15">
        <f t="shared" si="0"/>
        <v>53</v>
      </c>
      <c r="Z57" s="15" t="b">
        <v>1</v>
      </c>
      <c r="AA57" s="15" t="str">
        <f t="shared" si="1"/>
        <v>CO_ESCOLA</v>
      </c>
      <c r="AB57" s="16"/>
      <c r="AD57"/>
    </row>
    <row r="58" spans="1:30" x14ac:dyDescent="0.25">
      <c r="A58" s="9">
        <v>54</v>
      </c>
      <c r="B58" s="19">
        <v>0</v>
      </c>
      <c r="C58" s="10" t="s">
        <v>9</v>
      </c>
      <c r="D58" s="43" t="s">
        <v>265</v>
      </c>
      <c r="E58" s="48" t="s">
        <v>229</v>
      </c>
      <c r="F58" s="11"/>
      <c r="Y58" s="15">
        <f t="shared" si="0"/>
        <v>54</v>
      </c>
      <c r="Z58" s="15" t="b">
        <v>1</v>
      </c>
      <c r="AA58" s="15" t="str">
        <f t="shared" si="1"/>
        <v>IN_BAIXA_VISAO</v>
      </c>
      <c r="AB58" s="16"/>
      <c r="AD58"/>
    </row>
    <row r="59" spans="1:30" x14ac:dyDescent="0.25">
      <c r="A59" s="9">
        <v>55</v>
      </c>
      <c r="B59" s="19">
        <v>0</v>
      </c>
      <c r="C59" s="10" t="s">
        <v>10</v>
      </c>
      <c r="D59" s="43" t="s">
        <v>266</v>
      </c>
      <c r="E59" s="48" t="s">
        <v>229</v>
      </c>
      <c r="F59" s="11"/>
      <c r="Y59" s="15">
        <f t="shared" si="0"/>
        <v>55</v>
      </c>
      <c r="Z59" s="15" t="b">
        <v>1</v>
      </c>
      <c r="AA59" s="15" t="str">
        <f t="shared" si="1"/>
        <v>IN_CEGUEIRA</v>
      </c>
      <c r="AB59" s="16"/>
      <c r="AD59"/>
    </row>
    <row r="60" spans="1:30" x14ac:dyDescent="0.25">
      <c r="A60" s="9">
        <v>56</v>
      </c>
      <c r="B60" s="19">
        <v>0</v>
      </c>
      <c r="C60" s="10" t="s">
        <v>11</v>
      </c>
      <c r="D60" s="43" t="s">
        <v>267</v>
      </c>
      <c r="E60" s="48" t="s">
        <v>229</v>
      </c>
      <c r="F60" s="11"/>
      <c r="Y60" s="15">
        <f t="shared" si="0"/>
        <v>56</v>
      </c>
      <c r="Z60" s="15" t="b">
        <v>1</v>
      </c>
      <c r="AA60" s="15" t="str">
        <f t="shared" si="1"/>
        <v>IN_SURDEZ</v>
      </c>
      <c r="AB60" s="16"/>
      <c r="AD60"/>
    </row>
    <row r="61" spans="1:30" x14ac:dyDescent="0.25">
      <c r="A61" s="9">
        <v>57</v>
      </c>
      <c r="B61" s="19">
        <v>0</v>
      </c>
      <c r="C61" s="10" t="s">
        <v>12</v>
      </c>
      <c r="D61" s="43" t="s">
        <v>268</v>
      </c>
      <c r="E61" s="48" t="s">
        <v>229</v>
      </c>
      <c r="F61" s="11"/>
      <c r="Y61" s="15">
        <f t="shared" si="0"/>
        <v>57</v>
      </c>
      <c r="Z61" s="15" t="b">
        <v>1</v>
      </c>
      <c r="AA61" s="15" t="str">
        <f t="shared" si="1"/>
        <v>IN_DEFICIENCIA_AUDITIVA</v>
      </c>
      <c r="AB61" s="16"/>
      <c r="AD61"/>
    </row>
    <row r="62" spans="1:30" x14ac:dyDescent="0.25">
      <c r="A62" s="9">
        <v>58</v>
      </c>
      <c r="B62" s="19">
        <v>0</v>
      </c>
      <c r="C62" s="10" t="s">
        <v>13</v>
      </c>
      <c r="D62" s="43" t="s">
        <v>269</v>
      </c>
      <c r="E62" s="48" t="s">
        <v>229</v>
      </c>
      <c r="F62" s="11"/>
      <c r="Y62" s="15">
        <f t="shared" si="0"/>
        <v>58</v>
      </c>
      <c r="Z62" s="15" t="b">
        <v>1</v>
      </c>
      <c r="AA62" s="15" t="str">
        <f t="shared" si="1"/>
        <v>IN_SURDO_CEGUEIRA</v>
      </c>
      <c r="AB62" s="16"/>
      <c r="AD62"/>
    </row>
    <row r="63" spans="1:30" x14ac:dyDescent="0.25">
      <c r="A63" s="9">
        <v>59</v>
      </c>
      <c r="B63" s="19">
        <v>0</v>
      </c>
      <c r="C63" s="10" t="s">
        <v>14</v>
      </c>
      <c r="D63" s="43" t="s">
        <v>270</v>
      </c>
      <c r="E63" s="48" t="s">
        <v>229</v>
      </c>
      <c r="F63" s="11"/>
      <c r="Y63" s="15">
        <f t="shared" si="0"/>
        <v>59</v>
      </c>
      <c r="Z63" s="15" t="b">
        <v>1</v>
      </c>
      <c r="AA63" s="15" t="str">
        <f t="shared" si="1"/>
        <v>IN_DEFICIENCIA_FISICA</v>
      </c>
      <c r="AB63" s="16"/>
      <c r="AD63"/>
    </row>
    <row r="64" spans="1:30" x14ac:dyDescent="0.25">
      <c r="A64" s="9">
        <v>60</v>
      </c>
      <c r="B64" s="19">
        <v>0</v>
      </c>
      <c r="C64" s="10" t="s">
        <v>15</v>
      </c>
      <c r="D64" s="43" t="s">
        <v>271</v>
      </c>
      <c r="E64" s="48" t="s">
        <v>229</v>
      </c>
      <c r="F64" s="11"/>
      <c r="Y64" s="15">
        <f t="shared" si="0"/>
        <v>60</v>
      </c>
      <c r="Z64" s="15" t="b">
        <v>1</v>
      </c>
      <c r="AA64" s="15" t="str">
        <f t="shared" si="1"/>
        <v>IN_DEFICIENCIA_MENTAL</v>
      </c>
      <c r="AB64" s="16"/>
      <c r="AD64"/>
    </row>
    <row r="65" spans="1:30" x14ac:dyDescent="0.25">
      <c r="A65" s="9">
        <v>61</v>
      </c>
      <c r="B65" s="19">
        <v>0</v>
      </c>
      <c r="C65" s="10" t="s">
        <v>16</v>
      </c>
      <c r="D65" s="43" t="s">
        <v>272</v>
      </c>
      <c r="E65" s="48" t="s">
        <v>229</v>
      </c>
      <c r="F65" s="11"/>
      <c r="Y65" s="15">
        <f t="shared" si="0"/>
        <v>61</v>
      </c>
      <c r="Z65" s="15" t="b">
        <v>1</v>
      </c>
      <c r="AA65" s="15" t="str">
        <f t="shared" si="1"/>
        <v>IN_DEFICIT_ATENCAO</v>
      </c>
      <c r="AB65" s="16"/>
      <c r="AD65"/>
    </row>
    <row r="66" spans="1:30" x14ac:dyDescent="0.25">
      <c r="A66" s="9">
        <v>62</v>
      </c>
      <c r="B66" s="19">
        <v>0</v>
      </c>
      <c r="C66" s="10" t="s">
        <v>17</v>
      </c>
      <c r="D66" s="43" t="s">
        <v>273</v>
      </c>
      <c r="E66" s="48" t="s">
        <v>229</v>
      </c>
      <c r="F66" s="11"/>
      <c r="Y66" s="15">
        <f t="shared" si="0"/>
        <v>62</v>
      </c>
      <c r="Z66" s="15" t="b">
        <v>1</v>
      </c>
      <c r="AA66" s="15" t="str">
        <f t="shared" si="1"/>
        <v>IN_DISLEXIA</v>
      </c>
      <c r="AB66" s="16"/>
      <c r="AD66"/>
    </row>
    <row r="67" spans="1:30" x14ac:dyDescent="0.25">
      <c r="A67" s="9">
        <v>63</v>
      </c>
      <c r="B67" s="19">
        <v>0</v>
      </c>
      <c r="C67" s="10" t="s">
        <v>1323</v>
      </c>
      <c r="D67" s="43" t="s">
        <v>1324</v>
      </c>
      <c r="E67" s="48" t="s">
        <v>229</v>
      </c>
      <c r="F67" s="11"/>
      <c r="Y67" s="15">
        <f t="shared" si="0"/>
        <v>63</v>
      </c>
      <c r="Z67" s="15" t="b">
        <v>1</v>
      </c>
      <c r="AA67" s="15" t="str">
        <f t="shared" si="1"/>
        <v>IN_DISCALCULIA</v>
      </c>
      <c r="AB67" s="16"/>
      <c r="AD67"/>
    </row>
    <row r="68" spans="1:30" x14ac:dyDescent="0.25">
      <c r="A68" s="9">
        <v>64</v>
      </c>
      <c r="B68" s="19">
        <v>0</v>
      </c>
      <c r="C68" s="10" t="s">
        <v>21</v>
      </c>
      <c r="D68" s="43" t="s">
        <v>277</v>
      </c>
      <c r="E68" s="48" t="s">
        <v>229</v>
      </c>
      <c r="F68" s="11"/>
      <c r="Y68" s="15">
        <f t="shared" ref="Y68:Y131" si="2">A68</f>
        <v>64</v>
      </c>
      <c r="Z68" s="15" t="b">
        <v>1</v>
      </c>
      <c r="AA68" s="15" t="str">
        <f t="shared" ref="AA68:AA131" si="3" xml:space="preserve"> IF(Z68 = TRUE, C68, "")</f>
        <v>IN_AUTISMO</v>
      </c>
      <c r="AB68" s="16"/>
      <c r="AD68"/>
    </row>
    <row r="69" spans="1:30" x14ac:dyDescent="0.25">
      <c r="A69" s="9">
        <v>65</v>
      </c>
      <c r="B69" s="19">
        <v>0</v>
      </c>
      <c r="C69" s="10" t="s">
        <v>1325</v>
      </c>
      <c r="D69" s="43" t="s">
        <v>1326</v>
      </c>
      <c r="E69" s="48" t="s">
        <v>229</v>
      </c>
      <c r="F69" s="11"/>
      <c r="Y69" s="15">
        <f t="shared" si="2"/>
        <v>65</v>
      </c>
      <c r="Z69" s="15" t="b">
        <v>1</v>
      </c>
      <c r="AA69" s="15" t="str">
        <f t="shared" si="3"/>
        <v>IN_VISAO_MONOCULAR</v>
      </c>
      <c r="AB69" s="16"/>
      <c r="AD69"/>
    </row>
    <row r="70" spans="1:30" x14ac:dyDescent="0.25">
      <c r="A70" s="9">
        <v>66</v>
      </c>
      <c r="B70" s="19">
        <v>0</v>
      </c>
      <c r="C70" s="10" t="s">
        <v>1327</v>
      </c>
      <c r="D70" s="43" t="s">
        <v>1328</v>
      </c>
      <c r="E70" s="48" t="s">
        <v>229</v>
      </c>
      <c r="F70" s="11"/>
      <c r="Y70" s="15">
        <f t="shared" si="2"/>
        <v>66</v>
      </c>
      <c r="Z70" s="15" t="b">
        <v>1</v>
      </c>
      <c r="AA70" s="15" t="str">
        <f t="shared" si="3"/>
        <v>IN_OUTRA_DEF</v>
      </c>
      <c r="AB70" s="16"/>
      <c r="AD70"/>
    </row>
    <row r="71" spans="1:30" x14ac:dyDescent="0.25">
      <c r="A71" s="9">
        <v>67</v>
      </c>
      <c r="B71" s="19">
        <v>0</v>
      </c>
      <c r="C71" s="10" t="s">
        <v>18</v>
      </c>
      <c r="D71" s="43" t="s">
        <v>274</v>
      </c>
      <c r="E71" s="48" t="s">
        <v>229</v>
      </c>
      <c r="F71" s="11"/>
      <c r="Y71" s="15">
        <f t="shared" si="2"/>
        <v>67</v>
      </c>
      <c r="Z71" s="15" t="b">
        <v>1</v>
      </c>
      <c r="AA71" s="15" t="str">
        <f t="shared" si="3"/>
        <v>IN_GESTANTE</v>
      </c>
      <c r="AB71" s="16"/>
      <c r="AD71"/>
    </row>
    <row r="72" spans="1:30" x14ac:dyDescent="0.25">
      <c r="A72" s="9">
        <v>68</v>
      </c>
      <c r="B72" s="19">
        <v>0</v>
      </c>
      <c r="C72" s="10" t="s">
        <v>19</v>
      </c>
      <c r="D72" s="43" t="s">
        <v>275</v>
      </c>
      <c r="E72" s="48" t="s">
        <v>229</v>
      </c>
      <c r="F72" s="11"/>
      <c r="Y72" s="15">
        <f t="shared" si="2"/>
        <v>68</v>
      </c>
      <c r="Z72" s="15" t="b">
        <v>1</v>
      </c>
      <c r="AA72" s="15" t="str">
        <f t="shared" si="3"/>
        <v>IN_LACTANTE</v>
      </c>
      <c r="AB72" s="16"/>
      <c r="AD72"/>
    </row>
    <row r="73" spans="1:30" x14ac:dyDescent="0.25">
      <c r="A73" s="9">
        <v>69</v>
      </c>
      <c r="B73" s="19">
        <v>0</v>
      </c>
      <c r="C73" s="10" t="s">
        <v>20</v>
      </c>
      <c r="D73" s="43" t="s">
        <v>276</v>
      </c>
      <c r="E73" s="48" t="s">
        <v>229</v>
      </c>
      <c r="F73" s="11"/>
      <c r="Y73" s="15">
        <f t="shared" si="2"/>
        <v>69</v>
      </c>
      <c r="Z73" s="15" t="b">
        <v>1</v>
      </c>
      <c r="AA73" s="15" t="str">
        <f t="shared" si="3"/>
        <v>IN_IDOSO</v>
      </c>
      <c r="AB73" s="16"/>
      <c r="AD73"/>
    </row>
    <row r="74" spans="1:30" x14ac:dyDescent="0.25">
      <c r="A74" s="9">
        <v>70</v>
      </c>
      <c r="B74" s="19">
        <v>0</v>
      </c>
      <c r="C74" s="10" t="s">
        <v>7</v>
      </c>
      <c r="D74" s="43" t="s">
        <v>234</v>
      </c>
      <c r="E74" s="48" t="s">
        <v>229</v>
      </c>
      <c r="F74" s="11"/>
      <c r="Y74" s="15">
        <f t="shared" si="2"/>
        <v>70</v>
      </c>
      <c r="Z74" s="15" t="b">
        <v>1</v>
      </c>
      <c r="AA74" s="15" t="str">
        <f t="shared" si="3"/>
        <v>IN_ESTUDA_CLASSE_HOSPITALAR</v>
      </c>
      <c r="AB74" s="16"/>
      <c r="AD74"/>
    </row>
    <row r="75" spans="1:30" x14ac:dyDescent="0.25">
      <c r="A75" s="9">
        <v>71</v>
      </c>
      <c r="B75" s="19">
        <v>0</v>
      </c>
      <c r="C75" s="10" t="s">
        <v>1329</v>
      </c>
      <c r="D75" s="43" t="s">
        <v>1330</v>
      </c>
      <c r="E75" s="48" t="s">
        <v>229</v>
      </c>
      <c r="F75" s="11"/>
      <c r="Y75" s="15">
        <f t="shared" si="2"/>
        <v>71</v>
      </c>
      <c r="Z75" s="15" t="b">
        <v>1</v>
      </c>
      <c r="AA75" s="15" t="str">
        <f t="shared" si="3"/>
        <v>IN_SEM_RECURSO</v>
      </c>
      <c r="AB75" s="16"/>
      <c r="AD75"/>
    </row>
    <row r="76" spans="1:30" x14ac:dyDescent="0.25">
      <c r="A76" s="9">
        <v>72</v>
      </c>
      <c r="B76" s="19">
        <v>0</v>
      </c>
      <c r="C76" s="10" t="s">
        <v>22</v>
      </c>
      <c r="D76" s="43" t="s">
        <v>1584</v>
      </c>
      <c r="E76" s="48" t="s">
        <v>229</v>
      </c>
      <c r="F76" s="11"/>
      <c r="Y76" s="15">
        <f t="shared" si="2"/>
        <v>72</v>
      </c>
      <c r="Z76" s="15" t="b">
        <v>1</v>
      </c>
      <c r="AA76" s="15" t="str">
        <f t="shared" si="3"/>
        <v>IN_BRAILLE</v>
      </c>
      <c r="AB76" s="16"/>
      <c r="AD76"/>
    </row>
    <row r="77" spans="1:30" x14ac:dyDescent="0.25">
      <c r="A77" s="9">
        <v>73</v>
      </c>
      <c r="B77" s="19">
        <v>0</v>
      </c>
      <c r="C77" s="10" t="s">
        <v>23</v>
      </c>
      <c r="D77" s="43" t="s">
        <v>1461</v>
      </c>
      <c r="E77" s="48" t="s">
        <v>229</v>
      </c>
      <c r="F77" s="11"/>
      <c r="Y77" s="15">
        <f t="shared" si="2"/>
        <v>73</v>
      </c>
      <c r="Z77" s="15" t="b">
        <v>1</v>
      </c>
      <c r="AA77" s="15" t="str">
        <f t="shared" si="3"/>
        <v>IN_AMPLIADA_24</v>
      </c>
      <c r="AB77" s="16"/>
      <c r="AD77"/>
    </row>
    <row r="78" spans="1:30" x14ac:dyDescent="0.25">
      <c r="A78" s="9">
        <v>74</v>
      </c>
      <c r="B78" s="19">
        <v>0</v>
      </c>
      <c r="C78" s="10" t="s">
        <v>24</v>
      </c>
      <c r="D78" s="43" t="s">
        <v>1462</v>
      </c>
      <c r="E78" s="48" t="s">
        <v>229</v>
      </c>
      <c r="F78" s="11"/>
      <c r="Y78" s="15">
        <f t="shared" si="2"/>
        <v>74</v>
      </c>
      <c r="Z78" s="15" t="b">
        <v>1</v>
      </c>
      <c r="AA78" s="15" t="str">
        <f t="shared" si="3"/>
        <v>IN_AMPLIADA_18</v>
      </c>
      <c r="AB78" s="16"/>
      <c r="AD78"/>
    </row>
    <row r="79" spans="1:30" x14ac:dyDescent="0.25">
      <c r="A79" s="9">
        <v>75</v>
      </c>
      <c r="B79" s="19">
        <v>0</v>
      </c>
      <c r="C79" s="10" t="s">
        <v>25</v>
      </c>
      <c r="D79" s="43" t="s">
        <v>1463</v>
      </c>
      <c r="E79" s="48" t="s">
        <v>229</v>
      </c>
      <c r="F79" s="11"/>
      <c r="Y79" s="15">
        <f t="shared" si="2"/>
        <v>75</v>
      </c>
      <c r="Z79" s="15" t="b">
        <v>1</v>
      </c>
      <c r="AA79" s="15" t="str">
        <f t="shared" si="3"/>
        <v>IN_LEDOR</v>
      </c>
      <c r="AB79" s="16"/>
      <c r="AD79"/>
    </row>
    <row r="80" spans="1:30" x14ac:dyDescent="0.25">
      <c r="A80" s="9">
        <v>76</v>
      </c>
      <c r="B80" s="19">
        <v>0</v>
      </c>
      <c r="C80" s="10" t="s">
        <v>36</v>
      </c>
      <c r="D80" s="43" t="s">
        <v>1042</v>
      </c>
      <c r="E80" s="48" t="s">
        <v>229</v>
      </c>
      <c r="F80" s="11"/>
      <c r="Y80" s="15">
        <f t="shared" si="2"/>
        <v>76</v>
      </c>
      <c r="Z80" s="15" t="b">
        <v>1</v>
      </c>
      <c r="AA80" s="15" t="str">
        <f t="shared" si="3"/>
        <v>IN_ACESSO</v>
      </c>
      <c r="AB80" s="16"/>
      <c r="AD80"/>
    </row>
    <row r="81" spans="1:30" x14ac:dyDescent="0.25">
      <c r="A81" s="9">
        <v>77</v>
      </c>
      <c r="B81" s="19">
        <v>0</v>
      </c>
      <c r="C81" s="10" t="s">
        <v>26</v>
      </c>
      <c r="D81" s="43" t="s">
        <v>1464</v>
      </c>
      <c r="E81" s="48" t="s">
        <v>229</v>
      </c>
      <c r="F81" s="11"/>
      <c r="Y81" s="15">
        <f t="shared" si="2"/>
        <v>77</v>
      </c>
      <c r="Z81" s="15" t="b">
        <v>1</v>
      </c>
      <c r="AA81" s="15" t="str">
        <f t="shared" si="3"/>
        <v>IN_TRANSCRICAO</v>
      </c>
      <c r="AB81" s="16"/>
      <c r="AD81"/>
    </row>
    <row r="82" spans="1:30" x14ac:dyDescent="0.25">
      <c r="A82" s="9">
        <v>78</v>
      </c>
      <c r="B82" s="19">
        <v>0</v>
      </c>
      <c r="C82" s="10" t="s">
        <v>27</v>
      </c>
      <c r="D82" s="43" t="s">
        <v>1465</v>
      </c>
      <c r="E82" s="48" t="s">
        <v>229</v>
      </c>
      <c r="F82" s="11"/>
      <c r="Y82" s="15">
        <f t="shared" si="2"/>
        <v>78</v>
      </c>
      <c r="Z82" s="15" t="b">
        <v>1</v>
      </c>
      <c r="AA82" s="15" t="str">
        <f t="shared" si="3"/>
        <v>IN_LIBRAS</v>
      </c>
      <c r="AB82" s="16"/>
      <c r="AD82"/>
    </row>
    <row r="83" spans="1:30" x14ac:dyDescent="0.25">
      <c r="A83" s="9">
        <v>79</v>
      </c>
      <c r="B83" s="19">
        <v>0</v>
      </c>
      <c r="C83" s="10" t="s">
        <v>1489</v>
      </c>
      <c r="D83" s="43" t="s">
        <v>1536</v>
      </c>
      <c r="E83" s="48" t="s">
        <v>229</v>
      </c>
      <c r="F83" s="11"/>
      <c r="Y83" s="15">
        <f t="shared" si="2"/>
        <v>79</v>
      </c>
      <c r="Z83" s="15" t="b">
        <v>1</v>
      </c>
      <c r="AA83" s="15" t="str">
        <f t="shared" si="3"/>
        <v>IN_TEMPO_ADICIONAL</v>
      </c>
      <c r="AB83" s="16"/>
      <c r="AD83"/>
    </row>
    <row r="84" spans="1:30" x14ac:dyDescent="0.25">
      <c r="A84" s="9">
        <v>80</v>
      </c>
      <c r="B84" s="19">
        <v>0</v>
      </c>
      <c r="C84" s="10" t="s">
        <v>28</v>
      </c>
      <c r="D84" s="43" t="s">
        <v>279</v>
      </c>
      <c r="E84" s="48" t="s">
        <v>229</v>
      </c>
      <c r="F84" s="11"/>
      <c r="Y84" s="15">
        <f t="shared" si="2"/>
        <v>80</v>
      </c>
      <c r="Z84" s="15" t="b">
        <v>1</v>
      </c>
      <c r="AA84" s="15" t="str">
        <f t="shared" si="3"/>
        <v>IN_LEITURA_LABIAL</v>
      </c>
      <c r="AB84" s="16"/>
      <c r="AD84"/>
    </row>
    <row r="85" spans="1:30" x14ac:dyDescent="0.25">
      <c r="A85" s="9">
        <v>81</v>
      </c>
      <c r="B85" s="19">
        <v>0</v>
      </c>
      <c r="C85" s="10" t="s">
        <v>29</v>
      </c>
      <c r="D85" s="43" t="s">
        <v>280</v>
      </c>
      <c r="E85" s="48" t="s">
        <v>229</v>
      </c>
      <c r="F85" s="11"/>
      <c r="Y85" s="15">
        <f t="shared" si="2"/>
        <v>81</v>
      </c>
      <c r="Z85" s="15" t="b">
        <v>1</v>
      </c>
      <c r="AA85" s="15" t="str">
        <f t="shared" si="3"/>
        <v>IN_MESA_CADEIRA_RODAS</v>
      </c>
      <c r="AB85" s="16"/>
      <c r="AD85"/>
    </row>
    <row r="86" spans="1:30" x14ac:dyDescent="0.25">
      <c r="A86" s="9">
        <v>82</v>
      </c>
      <c r="B86" s="19">
        <v>0</v>
      </c>
      <c r="C86" s="10" t="s">
        <v>30</v>
      </c>
      <c r="D86" s="43" t="s">
        <v>281</v>
      </c>
      <c r="E86" s="48" t="s">
        <v>229</v>
      </c>
      <c r="F86" s="11"/>
      <c r="Y86" s="15">
        <f t="shared" si="2"/>
        <v>82</v>
      </c>
      <c r="Z86" s="15" t="b">
        <v>1</v>
      </c>
      <c r="AA86" s="15" t="str">
        <f t="shared" si="3"/>
        <v>IN_MESA_CADEIRA_SEPARADA</v>
      </c>
      <c r="AB86" s="16"/>
      <c r="AD86"/>
    </row>
    <row r="87" spans="1:30" x14ac:dyDescent="0.25">
      <c r="A87" s="9">
        <v>83</v>
      </c>
      <c r="B87" s="19">
        <v>0</v>
      </c>
      <c r="C87" s="10" t="s">
        <v>31</v>
      </c>
      <c r="D87" s="43" t="s">
        <v>282</v>
      </c>
      <c r="E87" s="48" t="s">
        <v>229</v>
      </c>
      <c r="F87" s="11"/>
      <c r="Y87" s="15">
        <f t="shared" si="2"/>
        <v>83</v>
      </c>
      <c r="Z87" s="15" t="b">
        <v>1</v>
      </c>
      <c r="AA87" s="15" t="str">
        <f t="shared" si="3"/>
        <v>IN_APOIO_PERNA</v>
      </c>
      <c r="AB87" s="16"/>
      <c r="AD87"/>
    </row>
    <row r="88" spans="1:30" x14ac:dyDescent="0.25">
      <c r="A88" s="9">
        <v>84</v>
      </c>
      <c r="B88" s="19">
        <v>0</v>
      </c>
      <c r="C88" s="10" t="s">
        <v>32</v>
      </c>
      <c r="D88" s="43" t="s">
        <v>146</v>
      </c>
      <c r="E88" s="48" t="s">
        <v>229</v>
      </c>
      <c r="F88" s="11"/>
      <c r="Y88" s="15">
        <f t="shared" si="2"/>
        <v>84</v>
      </c>
      <c r="Z88" s="15" t="b">
        <v>1</v>
      </c>
      <c r="AA88" s="15" t="str">
        <f t="shared" si="3"/>
        <v>IN_GUIA_INTERPRETE</v>
      </c>
      <c r="AB88" s="16"/>
      <c r="AD88"/>
    </row>
    <row r="89" spans="1:30" x14ac:dyDescent="0.25">
      <c r="A89" s="9">
        <v>85</v>
      </c>
      <c r="B89" s="19">
        <v>0</v>
      </c>
      <c r="C89" s="10" t="s">
        <v>1337</v>
      </c>
      <c r="D89" s="43" t="s">
        <v>1338</v>
      </c>
      <c r="E89" s="48" t="s">
        <v>229</v>
      </c>
      <c r="F89" s="11"/>
      <c r="Y89" s="15">
        <f t="shared" si="2"/>
        <v>85</v>
      </c>
      <c r="Z89" s="15" t="b">
        <v>1</v>
      </c>
      <c r="AA89" s="15" t="str">
        <f t="shared" si="3"/>
        <v>IN_COMPUTADOR</v>
      </c>
      <c r="AB89" s="16"/>
      <c r="AD89"/>
    </row>
    <row r="90" spans="1:30" x14ac:dyDescent="0.25">
      <c r="A90" s="9">
        <v>86</v>
      </c>
      <c r="B90" s="19">
        <v>0</v>
      </c>
      <c r="C90" s="10" t="s">
        <v>1339</v>
      </c>
      <c r="D90" s="43" t="s">
        <v>1340</v>
      </c>
      <c r="E90" s="48" t="s">
        <v>229</v>
      </c>
      <c r="F90" s="11"/>
      <c r="Y90" s="15">
        <f t="shared" si="2"/>
        <v>86</v>
      </c>
      <c r="Z90" s="15" t="b">
        <v>1</v>
      </c>
      <c r="AA90" s="15" t="str">
        <f t="shared" si="3"/>
        <v>IN_CADEIRA_ESPECIAL</v>
      </c>
      <c r="AB90" s="16"/>
      <c r="AD90"/>
    </row>
    <row r="91" spans="1:30" x14ac:dyDescent="0.25">
      <c r="A91" s="9">
        <v>87</v>
      </c>
      <c r="B91" s="19">
        <v>0</v>
      </c>
      <c r="C91" s="10" t="s">
        <v>1341</v>
      </c>
      <c r="D91" s="43" t="s">
        <v>1342</v>
      </c>
      <c r="E91" s="48" t="s">
        <v>229</v>
      </c>
      <c r="F91" s="11"/>
      <c r="Y91" s="15">
        <f t="shared" si="2"/>
        <v>87</v>
      </c>
      <c r="Z91" s="15" t="b">
        <v>1</v>
      </c>
      <c r="AA91" s="15" t="str">
        <f t="shared" si="3"/>
        <v>IN_CADEIRA_CANHOTO</v>
      </c>
      <c r="AB91" s="16"/>
      <c r="AD91"/>
    </row>
    <row r="92" spans="1:30" x14ac:dyDescent="0.25">
      <c r="A92" s="9">
        <v>88</v>
      </c>
      <c r="B92" s="19">
        <v>0</v>
      </c>
      <c r="C92" s="10" t="s">
        <v>1343</v>
      </c>
      <c r="D92" s="43" t="s">
        <v>1344</v>
      </c>
      <c r="E92" s="48" t="s">
        <v>229</v>
      </c>
      <c r="F92" s="11"/>
      <c r="Y92" s="15">
        <f t="shared" si="2"/>
        <v>88</v>
      </c>
      <c r="Z92" s="15" t="b">
        <v>1</v>
      </c>
      <c r="AA92" s="15" t="str">
        <f t="shared" si="3"/>
        <v>IN_CADEIRA_ACOLCHOADA</v>
      </c>
      <c r="AB92" s="16"/>
      <c r="AD92"/>
    </row>
    <row r="93" spans="1:30" x14ac:dyDescent="0.25">
      <c r="A93" s="9">
        <v>89</v>
      </c>
      <c r="B93" s="19">
        <v>0</v>
      </c>
      <c r="C93" s="10" t="s">
        <v>1345</v>
      </c>
      <c r="D93" s="43" t="s">
        <v>1346</v>
      </c>
      <c r="E93" s="48" t="s">
        <v>229</v>
      </c>
      <c r="F93" s="11"/>
      <c r="Y93" s="15">
        <f t="shared" si="2"/>
        <v>89</v>
      </c>
      <c r="Z93" s="15" t="b">
        <v>1</v>
      </c>
      <c r="AA93" s="15" t="str">
        <f t="shared" si="3"/>
        <v>IN_PROVA_DEITADO</v>
      </c>
      <c r="AB93" s="16"/>
      <c r="AD93"/>
    </row>
    <row r="94" spans="1:30" x14ac:dyDescent="0.25">
      <c r="A94" s="9">
        <v>90</v>
      </c>
      <c r="B94" s="19">
        <v>0</v>
      </c>
      <c r="C94" s="10" t="s">
        <v>1347</v>
      </c>
      <c r="D94" s="43" t="s">
        <v>1348</v>
      </c>
      <c r="E94" s="48" t="s">
        <v>229</v>
      </c>
      <c r="F94" s="11"/>
      <c r="Y94" s="15">
        <f t="shared" si="2"/>
        <v>90</v>
      </c>
      <c r="Z94" s="15" t="b">
        <v>1</v>
      </c>
      <c r="AA94" s="15" t="str">
        <f t="shared" si="3"/>
        <v>IN_MOBILIARIO_OBESO</v>
      </c>
      <c r="AB94" s="16"/>
      <c r="AD94"/>
    </row>
    <row r="95" spans="1:30" x14ac:dyDescent="0.25">
      <c r="A95" s="9">
        <v>91</v>
      </c>
      <c r="B95" s="19">
        <v>0</v>
      </c>
      <c r="C95" s="10" t="s">
        <v>1349</v>
      </c>
      <c r="D95" s="43" t="s">
        <v>1350</v>
      </c>
      <c r="E95" s="48" t="s">
        <v>229</v>
      </c>
      <c r="F95" s="11"/>
      <c r="Y95" s="15">
        <f t="shared" si="2"/>
        <v>91</v>
      </c>
      <c r="Z95" s="15" t="b">
        <v>1</v>
      </c>
      <c r="AA95" s="15" t="str">
        <f t="shared" si="3"/>
        <v>IN_LAMINA_OVERLAY</v>
      </c>
      <c r="AB95" s="16"/>
      <c r="AD95"/>
    </row>
    <row r="96" spans="1:30" x14ac:dyDescent="0.25">
      <c r="A96" s="9">
        <v>92</v>
      </c>
      <c r="B96" s="19">
        <v>0</v>
      </c>
      <c r="C96" s="10" t="s">
        <v>1351</v>
      </c>
      <c r="D96" s="43" t="s">
        <v>1352</v>
      </c>
      <c r="E96" s="48" t="s">
        <v>229</v>
      </c>
      <c r="F96" s="11"/>
      <c r="Y96" s="15">
        <f t="shared" si="2"/>
        <v>92</v>
      </c>
      <c r="Z96" s="15" t="b">
        <v>1</v>
      </c>
      <c r="AA96" s="15" t="str">
        <f t="shared" si="3"/>
        <v>IN_PROTETOR_AURICULAR</v>
      </c>
      <c r="AB96" s="16"/>
      <c r="AD96"/>
    </row>
    <row r="97" spans="1:30" x14ac:dyDescent="0.25">
      <c r="A97" s="9">
        <v>93</v>
      </c>
      <c r="B97" s="19">
        <v>0</v>
      </c>
      <c r="C97" s="10" t="s">
        <v>1353</v>
      </c>
      <c r="D97" s="43" t="s">
        <v>1354</v>
      </c>
      <c r="E97" s="48" t="s">
        <v>229</v>
      </c>
      <c r="F97" s="11"/>
      <c r="Y97" s="15">
        <f t="shared" si="2"/>
        <v>93</v>
      </c>
      <c r="Z97" s="15" t="b">
        <v>1</v>
      </c>
      <c r="AA97" s="15" t="str">
        <f t="shared" si="3"/>
        <v>IN_MEDIDOR_GLICOSE</v>
      </c>
      <c r="AB97" s="16"/>
      <c r="AD97"/>
    </row>
    <row r="98" spans="1:30" x14ac:dyDescent="0.25">
      <c r="A98" s="9">
        <v>94</v>
      </c>
      <c r="B98" s="19">
        <v>0</v>
      </c>
      <c r="C98" s="10" t="s">
        <v>1355</v>
      </c>
      <c r="D98" s="43" t="s">
        <v>1356</v>
      </c>
      <c r="E98" s="48" t="s">
        <v>229</v>
      </c>
      <c r="F98" s="11"/>
      <c r="Y98" s="15">
        <f t="shared" si="2"/>
        <v>94</v>
      </c>
      <c r="Z98" s="15" t="b">
        <v>1</v>
      </c>
      <c r="AA98" s="15" t="str">
        <f t="shared" si="3"/>
        <v>IN_MAQUINA_BRAILE</v>
      </c>
      <c r="AB98" s="16"/>
      <c r="AD98"/>
    </row>
    <row r="99" spans="1:30" x14ac:dyDescent="0.25">
      <c r="A99" s="9">
        <v>95</v>
      </c>
      <c r="B99" s="19">
        <v>0</v>
      </c>
      <c r="C99" s="10" t="s">
        <v>1357</v>
      </c>
      <c r="D99" s="43" t="s">
        <v>1358</v>
      </c>
      <c r="E99" s="48" t="s">
        <v>229</v>
      </c>
      <c r="F99" s="11"/>
      <c r="Y99" s="15">
        <f t="shared" si="2"/>
        <v>95</v>
      </c>
      <c r="Z99" s="15" t="b">
        <v>1</v>
      </c>
      <c r="AA99" s="15" t="str">
        <f t="shared" si="3"/>
        <v>IN_SOROBAN</v>
      </c>
      <c r="AB99" s="16"/>
      <c r="AD99"/>
    </row>
    <row r="100" spans="1:30" x14ac:dyDescent="0.25">
      <c r="A100" s="9">
        <v>96</v>
      </c>
      <c r="B100" s="19">
        <v>0</v>
      </c>
      <c r="C100" s="10" t="s">
        <v>1359</v>
      </c>
      <c r="D100" s="43" t="s">
        <v>1466</v>
      </c>
      <c r="E100" s="48" t="s">
        <v>229</v>
      </c>
      <c r="F100" s="11"/>
      <c r="Y100" s="15">
        <f t="shared" si="2"/>
        <v>96</v>
      </c>
      <c r="Z100" s="15" t="b">
        <v>1</v>
      </c>
      <c r="AA100" s="15" t="str">
        <f t="shared" si="3"/>
        <v>IN_MARCA_PASSO</v>
      </c>
      <c r="AB100" s="16"/>
      <c r="AD100"/>
    </row>
    <row r="101" spans="1:30" x14ac:dyDescent="0.25">
      <c r="A101" s="9">
        <v>97</v>
      </c>
      <c r="B101" s="19">
        <v>0</v>
      </c>
      <c r="C101" s="10" t="s">
        <v>1361</v>
      </c>
      <c r="D101" s="43" t="s">
        <v>1362</v>
      </c>
      <c r="E101" s="48" t="s">
        <v>229</v>
      </c>
      <c r="F101" s="11"/>
      <c r="Y101" s="15">
        <f t="shared" si="2"/>
        <v>97</v>
      </c>
      <c r="Z101" s="15" t="b">
        <v>1</v>
      </c>
      <c r="AA101" s="15" t="str">
        <f t="shared" si="3"/>
        <v>IN_SONDA</v>
      </c>
      <c r="AB101" s="16"/>
      <c r="AD101"/>
    </row>
    <row r="102" spans="1:30" x14ac:dyDescent="0.25">
      <c r="A102" s="9">
        <v>98</v>
      </c>
      <c r="B102" s="19">
        <v>0</v>
      </c>
      <c r="C102" s="10" t="s">
        <v>1363</v>
      </c>
      <c r="D102" s="43" t="s">
        <v>1364</v>
      </c>
      <c r="E102" s="48" t="s">
        <v>229</v>
      </c>
      <c r="F102" s="11"/>
      <c r="Y102" s="15">
        <f t="shared" si="2"/>
        <v>98</v>
      </c>
      <c r="Z102" s="15" t="b">
        <v>1</v>
      </c>
      <c r="AA102" s="15" t="str">
        <f t="shared" si="3"/>
        <v>IN_MEDICAMENTOS</v>
      </c>
      <c r="AB102" s="16"/>
      <c r="AD102"/>
    </row>
    <row r="103" spans="1:30" x14ac:dyDescent="0.25">
      <c r="A103" s="9">
        <v>99</v>
      </c>
      <c r="B103" s="19">
        <v>0</v>
      </c>
      <c r="C103" s="10" t="s">
        <v>1365</v>
      </c>
      <c r="D103" s="43" t="s">
        <v>1366</v>
      </c>
      <c r="E103" s="48" t="s">
        <v>229</v>
      </c>
      <c r="F103" s="11"/>
      <c r="Y103" s="15">
        <f t="shared" si="2"/>
        <v>99</v>
      </c>
      <c r="Z103" s="15" t="b">
        <v>1</v>
      </c>
      <c r="AA103" s="15" t="str">
        <f t="shared" si="3"/>
        <v>IN_SALA_INDIVIDUAL</v>
      </c>
      <c r="AB103" s="16"/>
      <c r="AD103"/>
    </row>
    <row r="104" spans="1:30" x14ac:dyDescent="0.25">
      <c r="A104" s="9">
        <v>100</v>
      </c>
      <c r="B104" s="19">
        <v>0</v>
      </c>
      <c r="C104" s="10" t="s">
        <v>1367</v>
      </c>
      <c r="D104" s="43" t="s">
        <v>1368</v>
      </c>
      <c r="E104" s="48" t="s">
        <v>229</v>
      </c>
      <c r="F104" s="11"/>
      <c r="Y104" s="15">
        <f t="shared" si="2"/>
        <v>100</v>
      </c>
      <c r="Z104" s="15" t="b">
        <v>1</v>
      </c>
      <c r="AA104" s="15" t="str">
        <f t="shared" si="3"/>
        <v>IN_SALA_ESPECIAL</v>
      </c>
      <c r="AB104" s="16"/>
      <c r="AD104"/>
    </row>
    <row r="105" spans="1:30" x14ac:dyDescent="0.25">
      <c r="A105" s="9">
        <v>101</v>
      </c>
      <c r="B105" s="19">
        <v>0</v>
      </c>
      <c r="C105" s="10" t="s">
        <v>1369</v>
      </c>
      <c r="D105" s="43" t="s">
        <v>1370</v>
      </c>
      <c r="E105" s="48" t="s">
        <v>229</v>
      </c>
      <c r="F105" s="11"/>
      <c r="Y105" s="15">
        <f t="shared" si="2"/>
        <v>101</v>
      </c>
      <c r="Z105" s="15" t="b">
        <v>1</v>
      </c>
      <c r="AA105" s="15" t="str">
        <f t="shared" si="3"/>
        <v>IN_SALA_ACOMPANHANTE</v>
      </c>
      <c r="AB105" s="16"/>
      <c r="AD105"/>
    </row>
    <row r="106" spans="1:30" x14ac:dyDescent="0.25">
      <c r="A106" s="9">
        <v>102</v>
      </c>
      <c r="B106" s="19">
        <v>0</v>
      </c>
      <c r="C106" s="10" t="s">
        <v>1371</v>
      </c>
      <c r="D106" s="43" t="s">
        <v>1372</v>
      </c>
      <c r="E106" s="48" t="s">
        <v>229</v>
      </c>
      <c r="F106" s="11"/>
      <c r="Y106" s="15">
        <f t="shared" si="2"/>
        <v>102</v>
      </c>
      <c r="Z106" s="15" t="b">
        <v>1</v>
      </c>
      <c r="AA106" s="15" t="str">
        <f t="shared" si="3"/>
        <v>IN_MOBILIARIO_ESPECIFICO</v>
      </c>
      <c r="AB106" s="16"/>
      <c r="AD106"/>
    </row>
    <row r="107" spans="1:30" x14ac:dyDescent="0.25">
      <c r="A107" s="9">
        <v>103</v>
      </c>
      <c r="B107" s="19">
        <v>0</v>
      </c>
      <c r="C107" s="10" t="s">
        <v>1373</v>
      </c>
      <c r="D107" s="43" t="s">
        <v>1374</v>
      </c>
      <c r="E107" s="48" t="s">
        <v>229</v>
      </c>
      <c r="F107" s="11"/>
      <c r="Y107" s="15">
        <f t="shared" si="2"/>
        <v>103</v>
      </c>
      <c r="Z107" s="15" t="b">
        <v>1</v>
      </c>
      <c r="AA107" s="15" t="str">
        <f t="shared" si="3"/>
        <v>IN_MATERIAL_ESPECIFICO</v>
      </c>
      <c r="AB107" s="16"/>
      <c r="AD107"/>
    </row>
    <row r="108" spans="1:30" ht="30" x14ac:dyDescent="0.25">
      <c r="A108" s="9">
        <v>104</v>
      </c>
      <c r="B108" s="19">
        <v>0</v>
      </c>
      <c r="C108" s="10" t="s">
        <v>1331</v>
      </c>
      <c r="D108" s="43" t="s">
        <v>1332</v>
      </c>
      <c r="E108" s="48" t="s">
        <v>229</v>
      </c>
      <c r="F108" s="11"/>
      <c r="Y108" s="15">
        <f t="shared" si="2"/>
        <v>104</v>
      </c>
      <c r="Z108" s="15" t="b">
        <v>1</v>
      </c>
      <c r="AA108" s="15" t="str">
        <f t="shared" si="3"/>
        <v>IN_NOME_SOCIAL</v>
      </c>
      <c r="AB108" s="16"/>
      <c r="AD108"/>
    </row>
    <row r="109" spans="1:30" x14ac:dyDescent="0.25">
      <c r="A109" s="9">
        <v>105</v>
      </c>
      <c r="B109" s="19">
        <v>0</v>
      </c>
      <c r="C109" s="10" t="s">
        <v>1571</v>
      </c>
      <c r="D109" s="43" t="s">
        <v>1572</v>
      </c>
      <c r="E109" s="48" t="s">
        <v>229</v>
      </c>
      <c r="F109" s="11"/>
      <c r="Y109" s="15">
        <f t="shared" si="2"/>
        <v>105</v>
      </c>
      <c r="Z109" s="15" t="b">
        <v>1</v>
      </c>
      <c r="AA109" s="15" t="str">
        <f t="shared" si="3"/>
        <v>IN_VIDEOPROVA_LIBRAS</v>
      </c>
      <c r="AB109" s="16"/>
      <c r="AD109"/>
    </row>
    <row r="110" spans="1:30" ht="75" x14ac:dyDescent="0.25">
      <c r="A110" s="9">
        <v>106</v>
      </c>
      <c r="B110" s="19">
        <v>0</v>
      </c>
      <c r="C110" s="10" t="s">
        <v>297</v>
      </c>
      <c r="D110" s="43" t="s">
        <v>1391</v>
      </c>
      <c r="E110" s="48" t="s">
        <v>1392</v>
      </c>
      <c r="F110" s="11"/>
      <c r="Y110" s="15">
        <f t="shared" si="2"/>
        <v>106</v>
      </c>
      <c r="Z110" s="15" t="b">
        <v>1</v>
      </c>
      <c r="AA110" s="15" t="str">
        <f t="shared" si="3"/>
        <v>Q001</v>
      </c>
      <c r="AB110" s="16"/>
      <c r="AD110"/>
    </row>
    <row r="111" spans="1:30" ht="75" x14ac:dyDescent="0.25">
      <c r="A111" s="9">
        <v>107</v>
      </c>
      <c r="B111" s="19">
        <v>0</v>
      </c>
      <c r="C111" s="10" t="s">
        <v>300</v>
      </c>
      <c r="D111" s="43" t="s">
        <v>1393</v>
      </c>
      <c r="E111" s="48" t="s">
        <v>1392</v>
      </c>
      <c r="F111" s="11"/>
      <c r="Y111" s="15">
        <f t="shared" si="2"/>
        <v>107</v>
      </c>
      <c r="Z111" s="15" t="b">
        <v>1</v>
      </c>
      <c r="AA111" s="15" t="str">
        <f t="shared" si="3"/>
        <v>Q002</v>
      </c>
      <c r="AB111" s="16"/>
      <c r="AD111"/>
    </row>
    <row r="112" spans="1:30" ht="225" x14ac:dyDescent="0.25">
      <c r="A112" s="9">
        <v>108</v>
      </c>
      <c r="B112" s="19">
        <v>0</v>
      </c>
      <c r="C112" s="10" t="s">
        <v>303</v>
      </c>
      <c r="D112" s="43" t="s">
        <v>1394</v>
      </c>
      <c r="E112" s="48" t="s">
        <v>1514</v>
      </c>
      <c r="F112" s="11"/>
      <c r="Y112" s="15">
        <f t="shared" si="2"/>
        <v>108</v>
      </c>
      <c r="Z112" s="15" t="b">
        <v>1</v>
      </c>
      <c r="AA112" s="15" t="str">
        <f t="shared" si="3"/>
        <v>Q003</v>
      </c>
      <c r="AB112" s="16"/>
      <c r="AD112"/>
    </row>
    <row r="113" spans="1:30" ht="225" x14ac:dyDescent="0.25">
      <c r="A113" s="9">
        <v>109</v>
      </c>
      <c r="B113" s="19">
        <v>0</v>
      </c>
      <c r="C113" s="10" t="s">
        <v>306</v>
      </c>
      <c r="D113" s="43" t="s">
        <v>1396</v>
      </c>
      <c r="E113" s="48" t="s">
        <v>1515</v>
      </c>
      <c r="F113" s="11"/>
      <c r="Y113" s="15">
        <f t="shared" si="2"/>
        <v>109</v>
      </c>
      <c r="Z113" s="15" t="b">
        <v>1</v>
      </c>
      <c r="AA113" s="15" t="str">
        <f t="shared" si="3"/>
        <v>Q004</v>
      </c>
      <c r="AB113" s="16"/>
      <c r="AD113"/>
    </row>
    <row r="114" spans="1:30" ht="30" x14ac:dyDescent="0.25">
      <c r="A114" s="9">
        <v>110</v>
      </c>
      <c r="B114" s="19">
        <v>0</v>
      </c>
      <c r="C114" s="10" t="s">
        <v>309</v>
      </c>
      <c r="D114" s="43" t="s">
        <v>1398</v>
      </c>
      <c r="E114" s="48" t="s">
        <v>1516</v>
      </c>
      <c r="F114" s="11"/>
      <c r="Y114" s="15">
        <f t="shared" si="2"/>
        <v>110</v>
      </c>
      <c r="Z114" s="15" t="b">
        <v>1</v>
      </c>
      <c r="AA114" s="15" t="str">
        <f t="shared" si="3"/>
        <v>Q005</v>
      </c>
      <c r="AB114" s="16"/>
      <c r="AD114"/>
    </row>
    <row r="115" spans="1:30" ht="90" x14ac:dyDescent="0.25">
      <c r="A115" s="9">
        <v>111</v>
      </c>
      <c r="B115" s="19">
        <v>0</v>
      </c>
      <c r="C115" s="10" t="s">
        <v>312</v>
      </c>
      <c r="D115" s="43" t="s">
        <v>1184</v>
      </c>
      <c r="E115" s="48" t="s">
        <v>1600</v>
      </c>
      <c r="F115" s="11"/>
      <c r="Y115" s="15">
        <f t="shared" si="2"/>
        <v>111</v>
      </c>
      <c r="Z115" s="15" t="b">
        <v>1</v>
      </c>
      <c r="AA115" s="15" t="str">
        <f t="shared" si="3"/>
        <v>Q006</v>
      </c>
      <c r="AB115" s="16"/>
      <c r="AD115"/>
    </row>
    <row r="116" spans="1:30" ht="30" x14ac:dyDescent="0.25">
      <c r="A116" s="9">
        <v>112</v>
      </c>
      <c r="B116" s="19">
        <v>0</v>
      </c>
      <c r="C116" s="10" t="s">
        <v>315</v>
      </c>
      <c r="D116" s="43" t="s">
        <v>1401</v>
      </c>
      <c r="E116" s="48" t="s">
        <v>1402</v>
      </c>
      <c r="F116" s="11"/>
      <c r="Y116" s="15">
        <f t="shared" si="2"/>
        <v>112</v>
      </c>
      <c r="Z116" s="15" t="b">
        <v>1</v>
      </c>
      <c r="AA116" s="15" t="str">
        <f t="shared" si="3"/>
        <v>Q007</v>
      </c>
      <c r="AB116" s="16"/>
      <c r="AD116"/>
    </row>
    <row r="117" spans="1:30" x14ac:dyDescent="0.25">
      <c r="A117" s="9">
        <v>113</v>
      </c>
      <c r="B117" s="19">
        <v>0</v>
      </c>
      <c r="C117" s="10" t="s">
        <v>318</v>
      </c>
      <c r="D117" s="43" t="s">
        <v>1403</v>
      </c>
      <c r="E117" s="48" t="s">
        <v>1404</v>
      </c>
      <c r="F117" s="11"/>
      <c r="Y117" s="15">
        <f t="shared" si="2"/>
        <v>113</v>
      </c>
      <c r="Z117" s="15" t="b">
        <v>1</v>
      </c>
      <c r="AA117" s="15" t="str">
        <f t="shared" si="3"/>
        <v>Q008</v>
      </c>
      <c r="AB117" s="16"/>
      <c r="AD117"/>
    </row>
    <row r="118" spans="1:30" x14ac:dyDescent="0.25">
      <c r="A118" s="9">
        <v>114</v>
      </c>
      <c r="B118" s="19">
        <v>0</v>
      </c>
      <c r="C118" s="10" t="s">
        <v>321</v>
      </c>
      <c r="D118" s="43" t="s">
        <v>1405</v>
      </c>
      <c r="E118" s="48" t="s">
        <v>1404</v>
      </c>
      <c r="F118" s="11"/>
      <c r="Y118" s="15">
        <f t="shared" si="2"/>
        <v>114</v>
      </c>
      <c r="Z118" s="15" t="b">
        <v>1</v>
      </c>
      <c r="AA118" s="15" t="str">
        <f t="shared" si="3"/>
        <v>Q009</v>
      </c>
      <c r="AB118" s="16"/>
      <c r="AD118"/>
    </row>
    <row r="119" spans="1:30" x14ac:dyDescent="0.25">
      <c r="A119" s="9">
        <v>115</v>
      </c>
      <c r="B119" s="19">
        <v>0</v>
      </c>
      <c r="C119" s="10" t="s">
        <v>323</v>
      </c>
      <c r="D119" s="43" t="s">
        <v>1406</v>
      </c>
      <c r="E119" s="48" t="s">
        <v>1404</v>
      </c>
      <c r="F119" s="11"/>
      <c r="Y119" s="15">
        <f t="shared" si="2"/>
        <v>115</v>
      </c>
      <c r="Z119" s="15" t="b">
        <v>1</v>
      </c>
      <c r="AA119" s="15" t="str">
        <f t="shared" si="3"/>
        <v>Q010</v>
      </c>
      <c r="AB119" s="16"/>
      <c r="AD119"/>
    </row>
    <row r="120" spans="1:30" x14ac:dyDescent="0.25">
      <c r="A120" s="9">
        <v>116</v>
      </c>
      <c r="B120" s="19">
        <v>0</v>
      </c>
      <c r="C120" s="10" t="s">
        <v>325</v>
      </c>
      <c r="D120" s="43" t="s">
        <v>1407</v>
      </c>
      <c r="E120" s="48" t="s">
        <v>1408</v>
      </c>
      <c r="F120" s="11"/>
      <c r="Y120" s="15">
        <f t="shared" si="2"/>
        <v>116</v>
      </c>
      <c r="Z120" s="15" t="b">
        <v>1</v>
      </c>
      <c r="AA120" s="15" t="str">
        <f t="shared" si="3"/>
        <v>Q011</v>
      </c>
      <c r="AB120" s="16"/>
      <c r="AD120"/>
    </row>
    <row r="121" spans="1:30" x14ac:dyDescent="0.25">
      <c r="A121" s="9">
        <v>117</v>
      </c>
      <c r="B121" s="19">
        <v>0</v>
      </c>
      <c r="C121" s="10" t="s">
        <v>327</v>
      </c>
      <c r="D121" s="43" t="s">
        <v>1409</v>
      </c>
      <c r="E121" s="48" t="s">
        <v>1408</v>
      </c>
      <c r="F121" s="11"/>
      <c r="Y121" s="15">
        <f t="shared" si="2"/>
        <v>117</v>
      </c>
      <c r="Z121" s="15" t="b">
        <v>1</v>
      </c>
      <c r="AA121" s="15" t="str">
        <f t="shared" si="3"/>
        <v>Q012</v>
      </c>
      <c r="AB121" s="16"/>
      <c r="AD121"/>
    </row>
    <row r="122" spans="1:30" x14ac:dyDescent="0.25">
      <c r="A122" s="9">
        <v>118</v>
      </c>
      <c r="B122" s="19">
        <v>0</v>
      </c>
      <c r="C122" s="10" t="s">
        <v>329</v>
      </c>
      <c r="D122" s="43" t="s">
        <v>1410</v>
      </c>
      <c r="E122" s="48" t="s">
        <v>1404</v>
      </c>
      <c r="F122" s="11"/>
      <c r="Y122" s="15">
        <f t="shared" si="2"/>
        <v>118</v>
      </c>
      <c r="Z122" s="15" t="b">
        <v>1</v>
      </c>
      <c r="AA122" s="15" t="str">
        <f t="shared" si="3"/>
        <v>Q013</v>
      </c>
      <c r="AB122" s="16"/>
      <c r="AD122"/>
    </row>
    <row r="123" spans="1:30" x14ac:dyDescent="0.25">
      <c r="A123" s="9">
        <v>119</v>
      </c>
      <c r="B123" s="19">
        <v>0</v>
      </c>
      <c r="C123" s="10" t="s">
        <v>331</v>
      </c>
      <c r="D123" s="43" t="s">
        <v>1540</v>
      </c>
      <c r="E123" s="48" t="s">
        <v>1408</v>
      </c>
      <c r="F123" s="11"/>
      <c r="Y123" s="15">
        <f t="shared" si="2"/>
        <v>119</v>
      </c>
      <c r="Z123" s="15" t="b">
        <v>1</v>
      </c>
      <c r="AA123" s="15" t="str">
        <f t="shared" si="3"/>
        <v>Q014</v>
      </c>
      <c r="AB123" s="16"/>
      <c r="AD123"/>
    </row>
    <row r="124" spans="1:30" ht="30" x14ac:dyDescent="0.25">
      <c r="A124" s="9">
        <v>120</v>
      </c>
      <c r="B124" s="19">
        <v>0</v>
      </c>
      <c r="C124" s="10" t="s">
        <v>333</v>
      </c>
      <c r="D124" s="43" t="s">
        <v>1412</v>
      </c>
      <c r="E124" s="48" t="s">
        <v>1408</v>
      </c>
      <c r="F124" s="11"/>
      <c r="Y124" s="15">
        <f t="shared" si="2"/>
        <v>120</v>
      </c>
      <c r="Z124" s="15" t="b">
        <v>1</v>
      </c>
      <c r="AA124" s="15" t="str">
        <f t="shared" si="3"/>
        <v>Q015</v>
      </c>
      <c r="AB124" s="16"/>
      <c r="AD124"/>
    </row>
    <row r="125" spans="1:30" x14ac:dyDescent="0.25">
      <c r="A125" s="9">
        <v>121</v>
      </c>
      <c r="B125" s="19">
        <v>0</v>
      </c>
      <c r="C125" s="10" t="s">
        <v>336</v>
      </c>
      <c r="D125" s="43" t="s">
        <v>1413</v>
      </c>
      <c r="E125" s="48" t="s">
        <v>1404</v>
      </c>
      <c r="F125" s="11"/>
      <c r="Y125" s="15">
        <f t="shared" si="2"/>
        <v>121</v>
      </c>
      <c r="Z125" s="15" t="b">
        <v>1</v>
      </c>
      <c r="AA125" s="15" t="str">
        <f t="shared" si="3"/>
        <v>Q016</v>
      </c>
      <c r="AB125" s="16"/>
      <c r="AD125"/>
    </row>
    <row r="126" spans="1:30" x14ac:dyDescent="0.25">
      <c r="A126" s="9">
        <v>122</v>
      </c>
      <c r="B126" s="19">
        <v>0</v>
      </c>
      <c r="C126" s="10" t="s">
        <v>339</v>
      </c>
      <c r="D126" s="43" t="s">
        <v>1414</v>
      </c>
      <c r="E126" s="48" t="s">
        <v>1408</v>
      </c>
      <c r="F126" s="11"/>
      <c r="Y126" s="15">
        <f t="shared" si="2"/>
        <v>122</v>
      </c>
      <c r="Z126" s="15" t="b">
        <v>1</v>
      </c>
      <c r="AA126" s="15" t="str">
        <f t="shared" si="3"/>
        <v>Q017</v>
      </c>
      <c r="AB126" s="16"/>
      <c r="AD126"/>
    </row>
    <row r="127" spans="1:30" x14ac:dyDescent="0.25">
      <c r="A127" s="9">
        <v>123</v>
      </c>
      <c r="B127" s="19">
        <v>0</v>
      </c>
      <c r="C127" s="10" t="s">
        <v>342</v>
      </c>
      <c r="D127" s="43" t="s">
        <v>1415</v>
      </c>
      <c r="E127" s="48" t="s">
        <v>1416</v>
      </c>
      <c r="F127" s="11"/>
      <c r="Y127" s="15">
        <f t="shared" si="2"/>
        <v>123</v>
      </c>
      <c r="Z127" s="15" t="b">
        <v>1</v>
      </c>
      <c r="AA127" s="15" t="str">
        <f t="shared" si="3"/>
        <v>Q018</v>
      </c>
      <c r="AB127" s="16"/>
      <c r="AD127"/>
    </row>
    <row r="128" spans="1:30" x14ac:dyDescent="0.25">
      <c r="A128" s="9">
        <v>124</v>
      </c>
      <c r="B128" s="19">
        <v>0</v>
      </c>
      <c r="C128" s="10" t="s">
        <v>344</v>
      </c>
      <c r="D128" s="43" t="s">
        <v>1417</v>
      </c>
      <c r="E128" s="48" t="s">
        <v>1408</v>
      </c>
      <c r="F128" s="11"/>
      <c r="Y128" s="15">
        <f t="shared" si="2"/>
        <v>124</v>
      </c>
      <c r="Z128" s="15" t="b">
        <v>1</v>
      </c>
      <c r="AA128" s="15" t="str">
        <f t="shared" si="3"/>
        <v>Q019</v>
      </c>
      <c r="AB128" s="16"/>
      <c r="AD128"/>
    </row>
    <row r="129" spans="1:30" x14ac:dyDescent="0.25">
      <c r="A129" s="9">
        <v>125</v>
      </c>
      <c r="B129" s="19">
        <v>0</v>
      </c>
      <c r="C129" s="10" t="s">
        <v>347</v>
      </c>
      <c r="D129" s="43" t="s">
        <v>1418</v>
      </c>
      <c r="E129" s="48" t="s">
        <v>1416</v>
      </c>
      <c r="F129" s="11"/>
      <c r="Y129" s="15">
        <f t="shared" si="2"/>
        <v>125</v>
      </c>
      <c r="Z129" s="15" t="b">
        <v>1</v>
      </c>
      <c r="AA129" s="15" t="str">
        <f t="shared" si="3"/>
        <v>Q020</v>
      </c>
      <c r="AB129" s="16"/>
      <c r="AD129"/>
    </row>
    <row r="130" spans="1:30" x14ac:dyDescent="0.25">
      <c r="A130" s="9">
        <v>126</v>
      </c>
      <c r="B130" s="19">
        <v>0</v>
      </c>
      <c r="C130" s="10" t="s">
        <v>350</v>
      </c>
      <c r="D130" s="43" t="s">
        <v>1419</v>
      </c>
      <c r="E130" s="48" t="s">
        <v>1416</v>
      </c>
      <c r="F130" s="11"/>
      <c r="Y130" s="15">
        <f t="shared" si="2"/>
        <v>126</v>
      </c>
      <c r="Z130" s="15" t="b">
        <v>1</v>
      </c>
      <c r="AA130" s="15" t="str">
        <f t="shared" si="3"/>
        <v>Q021</v>
      </c>
      <c r="AB130" s="16"/>
      <c r="AD130"/>
    </row>
    <row r="131" spans="1:30" x14ac:dyDescent="0.25">
      <c r="A131" s="9">
        <v>127</v>
      </c>
      <c r="B131" s="19">
        <v>0</v>
      </c>
      <c r="C131" s="10" t="s">
        <v>353</v>
      </c>
      <c r="D131" s="43" t="s">
        <v>1420</v>
      </c>
      <c r="E131" s="48" t="s">
        <v>1404</v>
      </c>
      <c r="F131" s="11"/>
      <c r="Y131" s="15">
        <f t="shared" si="2"/>
        <v>127</v>
      </c>
      <c r="Z131" s="15" t="b">
        <v>1</v>
      </c>
      <c r="AA131" s="15" t="str">
        <f t="shared" si="3"/>
        <v>Q022</v>
      </c>
      <c r="AB131" s="16"/>
      <c r="AD131"/>
    </row>
    <row r="132" spans="1:30" x14ac:dyDescent="0.25">
      <c r="A132" s="9">
        <v>128</v>
      </c>
      <c r="B132" s="19">
        <v>0</v>
      </c>
      <c r="C132" s="10" t="s">
        <v>356</v>
      </c>
      <c r="D132" s="43" t="s">
        <v>1421</v>
      </c>
      <c r="E132" s="48" t="s">
        <v>1416</v>
      </c>
      <c r="F132" s="11"/>
      <c r="Y132" s="15">
        <f t="shared" ref="Y132:Y134" si="4">A132</f>
        <v>128</v>
      </c>
      <c r="Z132" s="15" t="b">
        <v>1</v>
      </c>
      <c r="AA132" s="15" t="str">
        <f t="shared" ref="AA132:AA134" si="5" xml:space="preserve"> IF(Z132 = TRUE, C132, "")</f>
        <v>Q023</v>
      </c>
      <c r="AB132" s="16"/>
      <c r="AD132"/>
    </row>
    <row r="133" spans="1:30" x14ac:dyDescent="0.25">
      <c r="A133" s="9">
        <v>129</v>
      </c>
      <c r="B133" s="19">
        <v>0</v>
      </c>
      <c r="C133" s="10" t="s">
        <v>358</v>
      </c>
      <c r="D133" s="43" t="s">
        <v>1422</v>
      </c>
      <c r="E133" s="48" t="s">
        <v>1404</v>
      </c>
      <c r="F133" s="11"/>
      <c r="Y133" s="15">
        <f t="shared" si="4"/>
        <v>129</v>
      </c>
      <c r="Z133" s="15" t="b">
        <v>1</v>
      </c>
      <c r="AA133" s="15" t="str">
        <f t="shared" si="5"/>
        <v>Q024</v>
      </c>
      <c r="AB133" s="16"/>
      <c r="AD133"/>
    </row>
    <row r="134" spans="1:30" x14ac:dyDescent="0.25">
      <c r="A134" s="9">
        <v>130</v>
      </c>
      <c r="B134" s="19">
        <v>0</v>
      </c>
      <c r="C134" s="10" t="s">
        <v>360</v>
      </c>
      <c r="D134" s="43" t="s">
        <v>1423</v>
      </c>
      <c r="E134" s="48" t="s">
        <v>1416</v>
      </c>
      <c r="F134" s="11"/>
      <c r="Y134" s="15">
        <f t="shared" si="4"/>
        <v>130</v>
      </c>
      <c r="Z134" s="15" t="b">
        <v>1</v>
      </c>
      <c r="AA134" s="15" t="str">
        <f t="shared" si="5"/>
        <v>Q025</v>
      </c>
      <c r="AB134" s="16"/>
      <c r="AD134"/>
    </row>
  </sheetData>
  <autoFilter ref="A4:D4" xr:uid="{E9FD81F5-02B2-44B6-BB5D-724B8839A2DE}"/>
  <conditionalFormatting sqref="B5:B134">
    <cfRule type="cellIs" dxfId="2" priority="411" operator="equal">
      <formula>"SIM"</formula>
    </cfRule>
  </conditionalFormatting>
  <dataValidations count="1">
    <dataValidation type="list" allowBlank="1" showInputMessage="1" showErrorMessage="1" sqref="B5:B134" xr:uid="{95EA62EF-7CC4-464D-BA77-2A654DE895DC}">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12" id="{C9658BE9-3805-45F4-ABAB-4B4FC5C8AFB4}">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13" id="{9CDB9A34-AD8C-4675-86E2-D81793E95D6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B5:B134</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2A43-D499-4CE1-A862-2AD688076A01}">
  <sheetPr codeName="Planilha13"/>
  <dimension ref="A1:AD135"/>
  <sheetViews>
    <sheetView tabSelected="1" zoomScale="90" zoomScaleNormal="90" workbookViewId="0">
      <pane ySplit="4" topLeftCell="A125" activePane="bottomLeft" state="frozen"/>
      <selection pane="bottomLeft" activeCell="C130" sqref="C130"/>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12.42578125" bestFit="1"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192</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H4" s="42"/>
      <c r="AB4" s="44" t="s">
        <v>1</v>
      </c>
    </row>
    <row r="5" spans="1:30" x14ac:dyDescent="0.25">
      <c r="A5" s="9">
        <v>1</v>
      </c>
      <c r="B5" s="19">
        <v>0</v>
      </c>
      <c r="C5" s="10" t="s">
        <v>5</v>
      </c>
      <c r="D5" s="43" t="s">
        <v>216</v>
      </c>
      <c r="E5" s="48" t="s">
        <v>1607</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1608</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ht="30" x14ac:dyDescent="0.25">
      <c r="A9" s="9">
        <v>5</v>
      </c>
      <c r="B9" s="19">
        <v>0</v>
      </c>
      <c r="C9" s="10" t="s">
        <v>223</v>
      </c>
      <c r="D9" s="43" t="s">
        <v>1183</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8</v>
      </c>
      <c r="D11" s="43" t="s">
        <v>1031</v>
      </c>
      <c r="E11" s="48" t="s">
        <v>218</v>
      </c>
      <c r="F11" s="11"/>
      <c r="Y11" s="15">
        <f t="shared" si="0"/>
        <v>7</v>
      </c>
      <c r="Z11" s="15" t="b">
        <v>1</v>
      </c>
      <c r="AA11" s="15" t="str">
        <f t="shared" si="1"/>
        <v>TP_SEXO</v>
      </c>
      <c r="AB11" s="16"/>
      <c r="AD11"/>
    </row>
    <row r="12" spans="1:30" ht="30" x14ac:dyDescent="0.25">
      <c r="A12" s="9">
        <v>8</v>
      </c>
      <c r="B12" s="19">
        <v>0</v>
      </c>
      <c r="C12" s="10" t="s">
        <v>33</v>
      </c>
      <c r="D12" s="43" t="s">
        <v>53</v>
      </c>
      <c r="E12" s="48" t="s">
        <v>1560</v>
      </c>
      <c r="F12" s="11"/>
      <c r="Y12" s="15">
        <f t="shared" si="0"/>
        <v>8</v>
      </c>
      <c r="Z12" s="15" t="b">
        <v>1</v>
      </c>
      <c r="AA12" s="15" t="str">
        <f t="shared" si="1"/>
        <v>TP_ESTADO_CIVIL</v>
      </c>
      <c r="AB12" s="16"/>
      <c r="AD12"/>
    </row>
    <row r="13" spans="1:30" x14ac:dyDescent="0.25">
      <c r="A13" s="9">
        <v>9</v>
      </c>
      <c r="B13" s="19">
        <v>0</v>
      </c>
      <c r="C13" s="10" t="s">
        <v>34</v>
      </c>
      <c r="D13" s="43" t="s">
        <v>54</v>
      </c>
      <c r="E13" s="48" t="s">
        <v>1609</v>
      </c>
      <c r="F13" s="11"/>
      <c r="Y13" s="15">
        <f t="shared" si="0"/>
        <v>9</v>
      </c>
      <c r="Z13" s="15" t="b">
        <v>1</v>
      </c>
      <c r="AA13" s="15" t="str">
        <f t="shared" si="1"/>
        <v>TP_COR_RACA</v>
      </c>
      <c r="AB13" s="16"/>
      <c r="AD13"/>
    </row>
    <row r="14" spans="1:30" ht="30" x14ac:dyDescent="0.25">
      <c r="A14" s="9">
        <v>10</v>
      </c>
      <c r="B14" s="19">
        <v>0</v>
      </c>
      <c r="C14" s="10" t="s">
        <v>258</v>
      </c>
      <c r="D14" s="43" t="s">
        <v>259</v>
      </c>
      <c r="E14" s="48" t="s">
        <v>260</v>
      </c>
      <c r="F14" s="11"/>
      <c r="Y14" s="15">
        <f t="shared" si="0"/>
        <v>10</v>
      </c>
      <c r="Z14" s="15" t="b">
        <v>1</v>
      </c>
      <c r="AA14" s="15" t="str">
        <f t="shared" si="1"/>
        <v>TP_NACIONALIDADE</v>
      </c>
      <c r="AB14" s="16"/>
      <c r="AD14"/>
    </row>
    <row r="15" spans="1:30" ht="30" x14ac:dyDescent="0.25">
      <c r="A15" s="9">
        <v>11</v>
      </c>
      <c r="B15" s="19">
        <v>0</v>
      </c>
      <c r="C15" s="10" t="s">
        <v>261</v>
      </c>
      <c r="D15" s="43" t="s">
        <v>262</v>
      </c>
      <c r="E15" s="48" t="s">
        <v>218</v>
      </c>
      <c r="F15" s="11"/>
      <c r="Y15" s="15">
        <f t="shared" si="0"/>
        <v>11</v>
      </c>
      <c r="Z15" s="15" t="b">
        <v>1</v>
      </c>
      <c r="AA15" s="15" t="str">
        <f t="shared" si="1"/>
        <v>CO_MUNICIPIO_NASCIMENTO</v>
      </c>
      <c r="AB15" s="16"/>
      <c r="AD15"/>
    </row>
    <row r="16" spans="1:30" x14ac:dyDescent="0.25">
      <c r="A16" s="9">
        <v>12</v>
      </c>
      <c r="B16" s="19">
        <v>0</v>
      </c>
      <c r="C16" s="10" t="s">
        <v>263</v>
      </c>
      <c r="D16" s="43" t="s">
        <v>264</v>
      </c>
      <c r="E16" s="48" t="s">
        <v>218</v>
      </c>
      <c r="F16" s="11"/>
      <c r="Y16" s="15">
        <f t="shared" si="0"/>
        <v>12</v>
      </c>
      <c r="Z16" s="15" t="b">
        <v>1</v>
      </c>
      <c r="AA16" s="15" t="str">
        <f t="shared" si="1"/>
        <v>CO_UF_NASCIMENTO</v>
      </c>
      <c r="AB16" s="16"/>
      <c r="AD16"/>
    </row>
    <row r="17" spans="1:30" ht="30" x14ac:dyDescent="0.25">
      <c r="A17" s="9">
        <v>13</v>
      </c>
      <c r="B17" s="19">
        <v>0</v>
      </c>
      <c r="C17" s="10" t="s">
        <v>1317</v>
      </c>
      <c r="D17" s="43" t="s">
        <v>1033</v>
      </c>
      <c r="E17" s="48" t="s">
        <v>1610</v>
      </c>
      <c r="F17" s="11"/>
      <c r="Y17" s="15">
        <f t="shared" si="0"/>
        <v>13</v>
      </c>
      <c r="Z17" s="15" t="b">
        <v>1</v>
      </c>
      <c r="AA17" s="15" t="str">
        <f t="shared" si="1"/>
        <v>TP_ST_CONCLUSAO</v>
      </c>
      <c r="AB17" s="16"/>
      <c r="AD17"/>
    </row>
    <row r="18" spans="1:30" ht="30" x14ac:dyDescent="0.25">
      <c r="A18" s="9">
        <v>14</v>
      </c>
      <c r="B18" s="19">
        <v>0</v>
      </c>
      <c r="C18" s="10" t="s">
        <v>1319</v>
      </c>
      <c r="D18" s="43" t="s">
        <v>118</v>
      </c>
      <c r="E18" s="48" t="s">
        <v>1611</v>
      </c>
      <c r="F18" s="11"/>
      <c r="Y18" s="15">
        <f t="shared" si="0"/>
        <v>14</v>
      </c>
      <c r="Z18" s="15" t="b">
        <v>1</v>
      </c>
      <c r="AA18" s="15" t="str">
        <f t="shared" si="1"/>
        <v>TP_ANO_CONCLUIU</v>
      </c>
      <c r="AB18" s="16"/>
      <c r="AD18"/>
    </row>
    <row r="19" spans="1:30" x14ac:dyDescent="0.25">
      <c r="A19" s="9">
        <v>15</v>
      </c>
      <c r="B19" s="19">
        <v>0</v>
      </c>
      <c r="C19" s="10" t="s">
        <v>227</v>
      </c>
      <c r="D19" s="43" t="s">
        <v>1172</v>
      </c>
      <c r="E19" s="48" t="s">
        <v>1590</v>
      </c>
      <c r="F19" s="11" t="s">
        <v>1624</v>
      </c>
      <c r="Y19" s="15">
        <f t="shared" si="0"/>
        <v>15</v>
      </c>
      <c r="Z19" s="15" t="b">
        <v>1</v>
      </c>
      <c r="AA19" s="15" t="str">
        <f t="shared" si="1"/>
        <v>TP_ENSINO</v>
      </c>
      <c r="AB19" s="16"/>
      <c r="AD19"/>
    </row>
    <row r="20" spans="1:30" x14ac:dyDescent="0.25">
      <c r="A20" s="9">
        <v>16</v>
      </c>
      <c r="B20" s="19">
        <v>0</v>
      </c>
      <c r="C20" s="10" t="s">
        <v>1315</v>
      </c>
      <c r="D20" s="43" t="s">
        <v>1612</v>
      </c>
      <c r="E20" s="48" t="s">
        <v>229</v>
      </c>
      <c r="F20" s="11"/>
      <c r="Y20" s="15">
        <f t="shared" si="0"/>
        <v>16</v>
      </c>
      <c r="Z20" s="15" t="b">
        <v>1</v>
      </c>
      <c r="AA20" s="15" t="str">
        <f t="shared" si="1"/>
        <v>IN_TREINEIRO</v>
      </c>
      <c r="AB20" s="16"/>
      <c r="AD20"/>
    </row>
    <row r="21" spans="1:30" x14ac:dyDescent="0.25">
      <c r="A21" s="9">
        <v>17</v>
      </c>
      <c r="B21" s="19">
        <v>0</v>
      </c>
      <c r="C21" s="10" t="s">
        <v>232</v>
      </c>
      <c r="D21" s="43" t="s">
        <v>1478</v>
      </c>
      <c r="E21" s="48" t="s">
        <v>229</v>
      </c>
      <c r="F21" s="11"/>
      <c r="Y21" s="15">
        <f t="shared" si="0"/>
        <v>17</v>
      </c>
      <c r="Z21" s="15" t="b">
        <v>1</v>
      </c>
      <c r="AA21" s="15" t="str">
        <f t="shared" si="1"/>
        <v>IN_UNIDADE_PRISIONAL</v>
      </c>
      <c r="AB21" s="16"/>
      <c r="AD21"/>
    </row>
    <row r="22" spans="1:30" x14ac:dyDescent="0.25">
      <c r="A22" s="9">
        <v>18</v>
      </c>
      <c r="B22" s="19">
        <v>0</v>
      </c>
      <c r="C22" s="10" t="s">
        <v>1484</v>
      </c>
      <c r="D22" s="43" t="s">
        <v>1250</v>
      </c>
      <c r="E22" s="48" t="s">
        <v>229</v>
      </c>
      <c r="F22" s="11"/>
      <c r="Y22" s="15">
        <f t="shared" si="0"/>
        <v>18</v>
      </c>
      <c r="Z22" s="15" t="b">
        <v>1</v>
      </c>
      <c r="AA22" s="15" t="str">
        <f t="shared" si="1"/>
        <v>IN_MICRODADO</v>
      </c>
      <c r="AB22" s="16"/>
      <c r="AD22"/>
    </row>
    <row r="23" spans="1:30" x14ac:dyDescent="0.25">
      <c r="A23" s="9">
        <v>19</v>
      </c>
      <c r="B23" s="19">
        <v>0</v>
      </c>
      <c r="C23" s="10" t="s">
        <v>235</v>
      </c>
      <c r="D23" s="43" t="s">
        <v>1613</v>
      </c>
      <c r="E23" s="48" t="s">
        <v>218</v>
      </c>
      <c r="F23" s="11"/>
      <c r="Y23" s="15">
        <f t="shared" si="0"/>
        <v>19</v>
      </c>
      <c r="Z23" s="15" t="b">
        <v>1</v>
      </c>
      <c r="AA23" s="15" t="str">
        <f t="shared" si="1"/>
        <v>CO_ESCOLA</v>
      </c>
      <c r="AB23" s="16"/>
      <c r="AD23"/>
    </row>
    <row r="24" spans="1:30" ht="30" x14ac:dyDescent="0.25">
      <c r="A24" s="9">
        <v>20</v>
      </c>
      <c r="B24" s="19">
        <v>0</v>
      </c>
      <c r="C24" s="10" t="s">
        <v>255</v>
      </c>
      <c r="D24" s="43" t="s">
        <v>256</v>
      </c>
      <c r="E24" s="48" t="s">
        <v>218</v>
      </c>
      <c r="F24" s="11"/>
      <c r="Y24" s="15">
        <f t="shared" si="0"/>
        <v>20</v>
      </c>
      <c r="Z24" s="15" t="b">
        <v>1</v>
      </c>
      <c r="AA24" s="15" t="str">
        <f t="shared" si="1"/>
        <v>CO_MUNICIPIO_ESCOLA</v>
      </c>
      <c r="AB24" s="16"/>
      <c r="AD24"/>
    </row>
    <row r="25" spans="1:30" x14ac:dyDescent="0.25">
      <c r="A25" s="9">
        <v>21</v>
      </c>
      <c r="B25" s="19">
        <v>0</v>
      </c>
      <c r="C25" s="10" t="s">
        <v>257</v>
      </c>
      <c r="D25" s="43" t="s">
        <v>109</v>
      </c>
      <c r="E25" s="48" t="s">
        <v>218</v>
      </c>
      <c r="F25" s="11"/>
      <c r="Y25" s="15">
        <f t="shared" si="0"/>
        <v>21</v>
      </c>
      <c r="Z25" s="15" t="b">
        <v>1</v>
      </c>
      <c r="AA25" s="15" t="str">
        <f t="shared" si="1"/>
        <v>CO_UF_ESC</v>
      </c>
      <c r="AB25" s="16"/>
      <c r="AD25"/>
    </row>
    <row r="26" spans="1:30" x14ac:dyDescent="0.25">
      <c r="A26" s="9">
        <v>22</v>
      </c>
      <c r="B26" s="19">
        <v>0</v>
      </c>
      <c r="C26" s="10" t="s">
        <v>236</v>
      </c>
      <c r="D26" s="43" t="s">
        <v>1053</v>
      </c>
      <c r="E26" s="48" t="s">
        <v>237</v>
      </c>
      <c r="F26" s="11"/>
      <c r="Y26" s="15">
        <f t="shared" si="0"/>
        <v>22</v>
      </c>
      <c r="Z26" s="15" t="b">
        <v>1</v>
      </c>
      <c r="AA26" s="15" t="str">
        <f t="shared" si="1"/>
        <v>TP_DEPENDENCIA_ADM_ESCOLA</v>
      </c>
      <c r="AB26" s="16"/>
      <c r="AD26"/>
    </row>
    <row r="27" spans="1:30" x14ac:dyDescent="0.25">
      <c r="A27" s="9">
        <v>23</v>
      </c>
      <c r="B27" s="19">
        <v>0</v>
      </c>
      <c r="C27" s="10" t="s">
        <v>238</v>
      </c>
      <c r="D27" s="43" t="s">
        <v>1055</v>
      </c>
      <c r="E27" s="48" t="s">
        <v>239</v>
      </c>
      <c r="F27" s="11"/>
      <c r="Y27" s="15">
        <f t="shared" si="0"/>
        <v>23</v>
      </c>
      <c r="Z27" s="15" t="b">
        <v>1</v>
      </c>
      <c r="AA27" s="15" t="str">
        <f t="shared" si="1"/>
        <v>TP_LOCALIZACAO_ESCOLA</v>
      </c>
      <c r="AB27" s="16"/>
      <c r="AD27"/>
    </row>
    <row r="28" spans="1:30" x14ac:dyDescent="0.25">
      <c r="A28" s="9">
        <v>24</v>
      </c>
      <c r="B28" s="19">
        <v>0</v>
      </c>
      <c r="C28" s="10" t="s">
        <v>1614</v>
      </c>
      <c r="D28" s="43" t="s">
        <v>1057</v>
      </c>
      <c r="E28" s="48" t="s">
        <v>1579</v>
      </c>
      <c r="F28" s="11"/>
      <c r="Y28" s="15">
        <f t="shared" si="0"/>
        <v>24</v>
      </c>
      <c r="Z28" s="15" t="b">
        <v>1</v>
      </c>
      <c r="AA28" s="15" t="str">
        <f t="shared" si="1"/>
        <v>TP_SIT_FUNC_ESC</v>
      </c>
      <c r="AB28" s="16"/>
      <c r="AD28"/>
    </row>
    <row r="29" spans="1:30" x14ac:dyDescent="0.25">
      <c r="A29" s="9">
        <v>25</v>
      </c>
      <c r="B29" s="19">
        <v>0</v>
      </c>
      <c r="C29" s="10" t="s">
        <v>9</v>
      </c>
      <c r="D29" s="43" t="s">
        <v>265</v>
      </c>
      <c r="E29" s="48" t="s">
        <v>229</v>
      </c>
      <c r="F29" s="11"/>
      <c r="Y29" s="15">
        <f t="shared" si="0"/>
        <v>25</v>
      </c>
      <c r="Z29" s="15" t="b">
        <v>1</v>
      </c>
      <c r="AA29" s="15" t="str">
        <f t="shared" si="1"/>
        <v>IN_BAIXA_VISAO</v>
      </c>
      <c r="AB29" s="16"/>
      <c r="AD29"/>
    </row>
    <row r="30" spans="1:30" x14ac:dyDescent="0.25">
      <c r="A30" s="9">
        <v>26</v>
      </c>
      <c r="B30" s="19">
        <v>0</v>
      </c>
      <c r="C30" s="10" t="s">
        <v>10</v>
      </c>
      <c r="D30" s="43" t="s">
        <v>266</v>
      </c>
      <c r="E30" s="48" t="s">
        <v>229</v>
      </c>
      <c r="F30" s="11"/>
      <c r="Y30" s="15">
        <f t="shared" si="0"/>
        <v>26</v>
      </c>
      <c r="Z30" s="15" t="b">
        <v>1</v>
      </c>
      <c r="AA30" s="15" t="str">
        <f t="shared" si="1"/>
        <v>IN_CEGUEIRA</v>
      </c>
      <c r="AB30" s="16"/>
      <c r="AD30"/>
    </row>
    <row r="31" spans="1:30" x14ac:dyDescent="0.25">
      <c r="A31" s="9">
        <v>27</v>
      </c>
      <c r="B31" s="19">
        <v>0</v>
      </c>
      <c r="C31" s="10" t="s">
        <v>11</v>
      </c>
      <c r="D31" s="43" t="s">
        <v>267</v>
      </c>
      <c r="E31" s="48" t="s">
        <v>229</v>
      </c>
      <c r="F31" s="11"/>
      <c r="Y31" s="15">
        <f t="shared" si="0"/>
        <v>27</v>
      </c>
      <c r="Z31" s="15" t="b">
        <v>1</v>
      </c>
      <c r="AA31" s="15" t="str">
        <f t="shared" si="1"/>
        <v>IN_SURDEZ</v>
      </c>
      <c r="AB31" s="16"/>
      <c r="AD31"/>
    </row>
    <row r="32" spans="1:30" x14ac:dyDescent="0.25">
      <c r="A32" s="9">
        <v>28</v>
      </c>
      <c r="B32" s="19">
        <v>0</v>
      </c>
      <c r="C32" s="10" t="s">
        <v>12</v>
      </c>
      <c r="D32" s="43" t="s">
        <v>268</v>
      </c>
      <c r="E32" s="48" t="s">
        <v>229</v>
      </c>
      <c r="F32" s="11"/>
      <c r="Y32" s="15">
        <f t="shared" si="0"/>
        <v>28</v>
      </c>
      <c r="Z32" s="15" t="b">
        <v>1</v>
      </c>
      <c r="AA32" s="15" t="str">
        <f t="shared" si="1"/>
        <v>IN_DEFICIENCIA_AUDITIVA</v>
      </c>
      <c r="AB32" s="16"/>
      <c r="AD32"/>
    </row>
    <row r="33" spans="1:30" x14ac:dyDescent="0.25">
      <c r="A33" s="9">
        <v>29</v>
      </c>
      <c r="B33" s="19">
        <v>0</v>
      </c>
      <c r="C33" s="10" t="s">
        <v>13</v>
      </c>
      <c r="D33" s="43" t="s">
        <v>269</v>
      </c>
      <c r="E33" s="48" t="s">
        <v>229</v>
      </c>
      <c r="F33" s="11"/>
      <c r="Y33" s="15">
        <f t="shared" si="0"/>
        <v>29</v>
      </c>
      <c r="Z33" s="15" t="b">
        <v>1</v>
      </c>
      <c r="AA33" s="15" t="str">
        <f t="shared" si="1"/>
        <v>IN_SURDO_CEGUEIRA</v>
      </c>
      <c r="AB33" s="16"/>
      <c r="AD33"/>
    </row>
    <row r="34" spans="1:30" x14ac:dyDescent="0.25">
      <c r="A34" s="9">
        <v>30</v>
      </c>
      <c r="B34" s="19">
        <v>0</v>
      </c>
      <c r="C34" s="10" t="s">
        <v>14</v>
      </c>
      <c r="D34" s="43" t="s">
        <v>270</v>
      </c>
      <c r="E34" s="48" t="s">
        <v>229</v>
      </c>
      <c r="F34" s="11"/>
      <c r="Y34" s="15">
        <f t="shared" si="0"/>
        <v>30</v>
      </c>
      <c r="Z34" s="15" t="b">
        <v>1</v>
      </c>
      <c r="AA34" s="15" t="str">
        <f t="shared" si="1"/>
        <v>IN_DEFICIENCIA_FISICA</v>
      </c>
      <c r="AB34" s="16"/>
      <c r="AD34"/>
    </row>
    <row r="35" spans="1:30" x14ac:dyDescent="0.25">
      <c r="A35" s="9">
        <v>31</v>
      </c>
      <c r="B35" s="19">
        <v>0</v>
      </c>
      <c r="C35" s="10" t="s">
        <v>15</v>
      </c>
      <c r="D35" s="43" t="s">
        <v>271</v>
      </c>
      <c r="E35" s="48" t="s">
        <v>229</v>
      </c>
      <c r="F35" s="11"/>
      <c r="Y35" s="15">
        <f t="shared" si="0"/>
        <v>31</v>
      </c>
      <c r="Z35" s="15" t="b">
        <v>1</v>
      </c>
      <c r="AA35" s="15" t="str">
        <f t="shared" si="1"/>
        <v>IN_DEFICIENCIA_MENTAL</v>
      </c>
      <c r="AB35" s="16"/>
      <c r="AD35"/>
    </row>
    <row r="36" spans="1:30" x14ac:dyDescent="0.25">
      <c r="A36" s="9">
        <v>32</v>
      </c>
      <c r="B36" s="19">
        <v>0</v>
      </c>
      <c r="C36" s="10" t="s">
        <v>16</v>
      </c>
      <c r="D36" s="43" t="s">
        <v>272</v>
      </c>
      <c r="E36" s="48" t="s">
        <v>229</v>
      </c>
      <c r="F36" s="11"/>
      <c r="Y36" s="15">
        <f t="shared" si="0"/>
        <v>32</v>
      </c>
      <c r="Z36" s="15" t="b">
        <v>1</v>
      </c>
      <c r="AA36" s="15" t="str">
        <f t="shared" si="1"/>
        <v>IN_DEFICIT_ATENCAO</v>
      </c>
      <c r="AB36" s="16"/>
      <c r="AD36"/>
    </row>
    <row r="37" spans="1:30" x14ac:dyDescent="0.25">
      <c r="A37" s="9">
        <v>33</v>
      </c>
      <c r="B37" s="19">
        <v>0</v>
      </c>
      <c r="C37" s="10" t="s">
        <v>17</v>
      </c>
      <c r="D37" s="43" t="s">
        <v>273</v>
      </c>
      <c r="E37" s="48" t="s">
        <v>229</v>
      </c>
      <c r="F37" s="11"/>
      <c r="Y37" s="15">
        <f t="shared" si="0"/>
        <v>33</v>
      </c>
      <c r="Z37" s="15" t="b">
        <v>1</v>
      </c>
      <c r="AA37" s="15" t="str">
        <f t="shared" si="1"/>
        <v>IN_DISLEXIA</v>
      </c>
      <c r="AB37" s="16"/>
      <c r="AD37"/>
    </row>
    <row r="38" spans="1:30" x14ac:dyDescent="0.25">
      <c r="A38" s="9">
        <v>34</v>
      </c>
      <c r="B38" s="19">
        <v>0</v>
      </c>
      <c r="C38" s="10" t="s">
        <v>1323</v>
      </c>
      <c r="D38" s="43" t="s">
        <v>1324</v>
      </c>
      <c r="E38" s="48" t="s">
        <v>229</v>
      </c>
      <c r="F38" s="11"/>
      <c r="Y38" s="15">
        <f t="shared" si="0"/>
        <v>34</v>
      </c>
      <c r="Z38" s="15" t="b">
        <v>1</v>
      </c>
      <c r="AA38" s="15" t="str">
        <f t="shared" si="1"/>
        <v>IN_DISCALCULIA</v>
      </c>
      <c r="AB38" s="16"/>
      <c r="AD38"/>
    </row>
    <row r="39" spans="1:30" x14ac:dyDescent="0.25">
      <c r="A39" s="9">
        <v>35</v>
      </c>
      <c r="B39" s="19">
        <v>0</v>
      </c>
      <c r="C39" s="10" t="s">
        <v>21</v>
      </c>
      <c r="D39" s="43" t="s">
        <v>277</v>
      </c>
      <c r="E39" s="48" t="s">
        <v>229</v>
      </c>
      <c r="F39" s="11"/>
      <c r="Y39" s="15">
        <f t="shared" si="0"/>
        <v>35</v>
      </c>
      <c r="Z39" s="15" t="b">
        <v>1</v>
      </c>
      <c r="AA39" s="15" t="str">
        <f t="shared" si="1"/>
        <v>IN_AUTISMO</v>
      </c>
      <c r="AB39" s="16"/>
      <c r="AD39"/>
    </row>
    <row r="40" spans="1:30" x14ac:dyDescent="0.25">
      <c r="A40" s="9">
        <v>36</v>
      </c>
      <c r="B40" s="19">
        <v>0</v>
      </c>
      <c r="C40" s="10" t="s">
        <v>1325</v>
      </c>
      <c r="D40" s="43" t="s">
        <v>1326</v>
      </c>
      <c r="E40" s="48" t="s">
        <v>229</v>
      </c>
      <c r="F40" s="11"/>
      <c r="Y40" s="15">
        <f t="shared" si="0"/>
        <v>36</v>
      </c>
      <c r="Z40" s="15" t="b">
        <v>1</v>
      </c>
      <c r="AA40" s="15" t="str">
        <f t="shared" si="1"/>
        <v>IN_VISAO_MONOCULAR</v>
      </c>
      <c r="AB40" s="16"/>
      <c r="AD40"/>
    </row>
    <row r="41" spans="1:30" x14ac:dyDescent="0.25">
      <c r="A41" s="9">
        <v>37</v>
      </c>
      <c r="B41" s="19">
        <v>0</v>
      </c>
      <c r="C41" s="10" t="s">
        <v>1327</v>
      </c>
      <c r="D41" s="43" t="s">
        <v>1328</v>
      </c>
      <c r="E41" s="48" t="s">
        <v>229</v>
      </c>
      <c r="F41" s="11"/>
      <c r="Y41" s="15">
        <f t="shared" si="0"/>
        <v>37</v>
      </c>
      <c r="Z41" s="15" t="b">
        <v>1</v>
      </c>
      <c r="AA41" s="15" t="str">
        <f t="shared" si="1"/>
        <v>IN_OUTRA_DEF</v>
      </c>
      <c r="AB41" s="16"/>
      <c r="AD41"/>
    </row>
    <row r="42" spans="1:30" x14ac:dyDescent="0.25">
      <c r="A42" s="9">
        <v>38</v>
      </c>
      <c r="B42" s="19">
        <v>0</v>
      </c>
      <c r="C42" s="10" t="s">
        <v>18</v>
      </c>
      <c r="D42" s="43" t="s">
        <v>274</v>
      </c>
      <c r="E42" s="48" t="s">
        <v>229</v>
      </c>
      <c r="F42" s="11"/>
      <c r="Y42" s="15">
        <f t="shared" si="0"/>
        <v>38</v>
      </c>
      <c r="Z42" s="15" t="b">
        <v>1</v>
      </c>
      <c r="AA42" s="15" t="str">
        <f t="shared" si="1"/>
        <v>IN_GESTANTE</v>
      </c>
      <c r="AB42" s="16"/>
      <c r="AD42"/>
    </row>
    <row r="43" spans="1:30" x14ac:dyDescent="0.25">
      <c r="A43" s="9">
        <v>39</v>
      </c>
      <c r="B43" s="19">
        <v>0</v>
      </c>
      <c r="C43" s="10" t="s">
        <v>19</v>
      </c>
      <c r="D43" s="43" t="s">
        <v>275</v>
      </c>
      <c r="E43" s="48" t="s">
        <v>229</v>
      </c>
      <c r="F43" s="11"/>
      <c r="Y43" s="15">
        <f t="shared" si="0"/>
        <v>39</v>
      </c>
      <c r="Z43" s="15" t="b">
        <v>1</v>
      </c>
      <c r="AA43" s="15" t="str">
        <f t="shared" si="1"/>
        <v>IN_LACTANTE</v>
      </c>
      <c r="AB43" s="16"/>
      <c r="AD43"/>
    </row>
    <row r="44" spans="1:30" x14ac:dyDescent="0.25">
      <c r="A44" s="9">
        <v>40</v>
      </c>
      <c r="B44" s="19">
        <v>0</v>
      </c>
      <c r="C44" s="10" t="s">
        <v>20</v>
      </c>
      <c r="D44" s="43" t="s">
        <v>276</v>
      </c>
      <c r="E44" s="48" t="s">
        <v>229</v>
      </c>
      <c r="F44" s="11"/>
      <c r="Y44" s="15">
        <f t="shared" si="0"/>
        <v>40</v>
      </c>
      <c r="Z44" s="15" t="b">
        <v>1</v>
      </c>
      <c r="AA44" s="15" t="str">
        <f t="shared" si="1"/>
        <v>IN_IDOSO</v>
      </c>
      <c r="AB44" s="16"/>
      <c r="AD44"/>
    </row>
    <row r="45" spans="1:30" x14ac:dyDescent="0.25">
      <c r="A45" s="9">
        <v>41</v>
      </c>
      <c r="B45" s="19">
        <v>0</v>
      </c>
      <c r="C45" s="10" t="s">
        <v>7</v>
      </c>
      <c r="D45" s="43" t="s">
        <v>234</v>
      </c>
      <c r="E45" s="48" t="s">
        <v>229</v>
      </c>
      <c r="F45" s="11"/>
      <c r="Y45" s="15">
        <f t="shared" si="0"/>
        <v>41</v>
      </c>
      <c r="Z45" s="15" t="b">
        <v>1</v>
      </c>
      <c r="AA45" s="15" t="str">
        <f t="shared" si="1"/>
        <v>IN_ESTUDA_CLASSE_HOSPITALAR</v>
      </c>
      <c r="AB45" s="16"/>
      <c r="AD45"/>
    </row>
    <row r="46" spans="1:30" x14ac:dyDescent="0.25">
      <c r="A46" s="9">
        <v>42</v>
      </c>
      <c r="B46" s="19">
        <v>0</v>
      </c>
      <c r="C46" s="10" t="s">
        <v>1329</v>
      </c>
      <c r="D46" s="43" t="s">
        <v>1330</v>
      </c>
      <c r="E46" s="48" t="s">
        <v>229</v>
      </c>
      <c r="F46" s="11"/>
      <c r="Y46" s="15">
        <f t="shared" si="0"/>
        <v>42</v>
      </c>
      <c r="Z46" s="15" t="b">
        <v>1</v>
      </c>
      <c r="AA46" s="15" t="str">
        <f t="shared" si="1"/>
        <v>IN_SEM_RECURSO</v>
      </c>
      <c r="AB46" s="16"/>
      <c r="AD46"/>
    </row>
    <row r="47" spans="1:30" x14ac:dyDescent="0.25">
      <c r="A47" s="9">
        <v>43</v>
      </c>
      <c r="B47" s="19">
        <v>0</v>
      </c>
      <c r="C47" s="10" t="s">
        <v>22</v>
      </c>
      <c r="D47" s="43" t="s">
        <v>1584</v>
      </c>
      <c r="E47" s="48" t="s">
        <v>229</v>
      </c>
      <c r="F47" s="11"/>
      <c r="Y47" s="15">
        <f t="shared" si="0"/>
        <v>43</v>
      </c>
      <c r="Z47" s="15" t="b">
        <v>1</v>
      </c>
      <c r="AA47" s="15" t="str">
        <f t="shared" si="1"/>
        <v>IN_BRAILLE</v>
      </c>
      <c r="AB47" s="16"/>
      <c r="AD47"/>
    </row>
    <row r="48" spans="1:30" x14ac:dyDescent="0.25">
      <c r="A48" s="9">
        <v>44</v>
      </c>
      <c r="B48" s="19">
        <v>0</v>
      </c>
      <c r="C48" s="10" t="s">
        <v>23</v>
      </c>
      <c r="D48" s="43" t="s">
        <v>1461</v>
      </c>
      <c r="E48" s="48" t="s">
        <v>229</v>
      </c>
      <c r="F48" s="11"/>
      <c r="Y48" s="15">
        <f t="shared" si="0"/>
        <v>44</v>
      </c>
      <c r="Z48" s="15" t="b">
        <v>1</v>
      </c>
      <c r="AA48" s="15" t="str">
        <f t="shared" si="1"/>
        <v>IN_AMPLIADA_24</v>
      </c>
      <c r="AB48" s="16"/>
      <c r="AD48"/>
    </row>
    <row r="49" spans="1:30" x14ac:dyDescent="0.25">
      <c r="A49" s="9">
        <v>45</v>
      </c>
      <c r="B49" s="19">
        <v>0</v>
      </c>
      <c r="C49" s="10" t="s">
        <v>24</v>
      </c>
      <c r="D49" s="43" t="s">
        <v>1462</v>
      </c>
      <c r="E49" s="48" t="s">
        <v>229</v>
      </c>
      <c r="F49" s="11"/>
      <c r="Y49" s="15">
        <f t="shared" si="0"/>
        <v>45</v>
      </c>
      <c r="Z49" s="15" t="b">
        <v>1</v>
      </c>
      <c r="AA49" s="15" t="str">
        <f t="shared" si="1"/>
        <v>IN_AMPLIADA_18</v>
      </c>
      <c r="AB49" s="16"/>
      <c r="AD49"/>
    </row>
    <row r="50" spans="1:30" x14ac:dyDescent="0.25">
      <c r="A50" s="9">
        <v>46</v>
      </c>
      <c r="B50" s="19">
        <v>0</v>
      </c>
      <c r="C50" s="10" t="s">
        <v>25</v>
      </c>
      <c r="D50" s="43" t="s">
        <v>1463</v>
      </c>
      <c r="E50" s="48" t="s">
        <v>229</v>
      </c>
      <c r="F50" s="11"/>
      <c r="Y50" s="15">
        <f t="shared" si="0"/>
        <v>46</v>
      </c>
      <c r="Z50" s="15" t="b">
        <v>1</v>
      </c>
      <c r="AA50" s="15" t="str">
        <f t="shared" si="1"/>
        <v>IN_LEDOR</v>
      </c>
      <c r="AB50" s="16"/>
      <c r="AD50"/>
    </row>
    <row r="51" spans="1:30" x14ac:dyDescent="0.25">
      <c r="A51" s="9">
        <v>47</v>
      </c>
      <c r="B51" s="19">
        <v>0</v>
      </c>
      <c r="C51" s="10" t="s">
        <v>1334</v>
      </c>
      <c r="D51" s="43" t="s">
        <v>1042</v>
      </c>
      <c r="E51" s="48" t="s">
        <v>229</v>
      </c>
      <c r="F51" s="11"/>
      <c r="Y51" s="15">
        <f t="shared" si="0"/>
        <v>47</v>
      </c>
      <c r="Z51" s="15" t="b">
        <v>1</v>
      </c>
      <c r="AA51" s="15" t="str">
        <f t="shared" si="1"/>
        <v>IN_SALA_FACIL_ACESSO</v>
      </c>
      <c r="AB51" s="16"/>
      <c r="AD51"/>
    </row>
    <row r="52" spans="1:30" x14ac:dyDescent="0.25">
      <c r="A52" s="9">
        <v>48</v>
      </c>
      <c r="B52" s="19">
        <v>0</v>
      </c>
      <c r="C52" s="10" t="s">
        <v>26</v>
      </c>
      <c r="D52" s="43" t="s">
        <v>1464</v>
      </c>
      <c r="E52" s="48" t="s">
        <v>229</v>
      </c>
      <c r="F52" s="11"/>
      <c r="Y52" s="15">
        <f t="shared" si="0"/>
        <v>48</v>
      </c>
      <c r="Z52" s="15" t="b">
        <v>1</v>
      </c>
      <c r="AA52" s="15" t="str">
        <f t="shared" si="1"/>
        <v>IN_TRANSCRICAO</v>
      </c>
      <c r="AB52" s="16"/>
      <c r="AD52"/>
    </row>
    <row r="53" spans="1:30" x14ac:dyDescent="0.25">
      <c r="A53" s="9">
        <v>49</v>
      </c>
      <c r="B53" s="19">
        <v>0</v>
      </c>
      <c r="C53" s="10" t="s">
        <v>27</v>
      </c>
      <c r="D53" s="43" t="s">
        <v>1465</v>
      </c>
      <c r="E53" s="48" t="s">
        <v>229</v>
      </c>
      <c r="F53" s="11"/>
      <c r="Y53" s="15">
        <f t="shared" si="0"/>
        <v>49</v>
      </c>
      <c r="Z53" s="15" t="b">
        <v>1</v>
      </c>
      <c r="AA53" s="15" t="str">
        <f t="shared" si="1"/>
        <v>IN_LIBRAS</v>
      </c>
      <c r="AB53" s="16"/>
      <c r="AD53"/>
    </row>
    <row r="54" spans="1:30" x14ac:dyDescent="0.25">
      <c r="A54" s="9">
        <v>50</v>
      </c>
      <c r="B54" s="19">
        <v>0</v>
      </c>
      <c r="C54" s="10" t="s">
        <v>1489</v>
      </c>
      <c r="D54" s="43" t="s">
        <v>1536</v>
      </c>
      <c r="E54" s="48" t="s">
        <v>229</v>
      </c>
      <c r="F54" s="11"/>
      <c r="Y54" s="15">
        <f t="shared" si="0"/>
        <v>50</v>
      </c>
      <c r="Z54" s="15" t="b">
        <v>1</v>
      </c>
      <c r="AA54" s="15" t="str">
        <f t="shared" si="1"/>
        <v>IN_TEMPO_ADICIONAL</v>
      </c>
      <c r="AB54" s="16"/>
      <c r="AD54"/>
    </row>
    <row r="55" spans="1:30" x14ac:dyDescent="0.25">
      <c r="A55" s="9">
        <v>51</v>
      </c>
      <c r="B55" s="19">
        <v>0</v>
      </c>
      <c r="C55" s="10" t="s">
        <v>28</v>
      </c>
      <c r="D55" s="43" t="s">
        <v>279</v>
      </c>
      <c r="E55" s="48" t="s">
        <v>229</v>
      </c>
      <c r="F55" s="11"/>
      <c r="Y55" s="15">
        <f t="shared" si="0"/>
        <v>51</v>
      </c>
      <c r="Z55" s="15" t="b">
        <v>1</v>
      </c>
      <c r="AA55" s="15" t="str">
        <f t="shared" si="1"/>
        <v>IN_LEITURA_LABIAL</v>
      </c>
      <c r="AB55" s="16"/>
      <c r="AD55"/>
    </row>
    <row r="56" spans="1:30" x14ac:dyDescent="0.25">
      <c r="A56" s="9">
        <v>52</v>
      </c>
      <c r="B56" s="19">
        <v>0</v>
      </c>
      <c r="C56" s="10" t="s">
        <v>29</v>
      </c>
      <c r="D56" s="43" t="s">
        <v>280</v>
      </c>
      <c r="E56" s="48" t="s">
        <v>229</v>
      </c>
      <c r="F56" s="11"/>
      <c r="Y56" s="15">
        <f t="shared" si="0"/>
        <v>52</v>
      </c>
      <c r="Z56" s="15" t="b">
        <v>1</v>
      </c>
      <c r="AA56" s="15" t="str">
        <f t="shared" si="1"/>
        <v>IN_MESA_CADEIRA_RODAS</v>
      </c>
      <c r="AB56" s="16"/>
      <c r="AD56"/>
    </row>
    <row r="57" spans="1:30" x14ac:dyDescent="0.25">
      <c r="A57" s="9">
        <v>53</v>
      </c>
      <c r="B57" s="19">
        <v>0</v>
      </c>
      <c r="C57" s="10" t="s">
        <v>30</v>
      </c>
      <c r="D57" s="43" t="s">
        <v>281</v>
      </c>
      <c r="E57" s="48" t="s">
        <v>229</v>
      </c>
      <c r="F57" s="11"/>
      <c r="Y57" s="15">
        <f t="shared" si="0"/>
        <v>53</v>
      </c>
      <c r="Z57" s="15" t="b">
        <v>1</v>
      </c>
      <c r="AA57" s="15" t="str">
        <f t="shared" si="1"/>
        <v>IN_MESA_CADEIRA_SEPARADA</v>
      </c>
      <c r="AB57" s="16"/>
      <c r="AD57"/>
    </row>
    <row r="58" spans="1:30" x14ac:dyDescent="0.25">
      <c r="A58" s="9">
        <v>54</v>
      </c>
      <c r="B58" s="19">
        <v>0</v>
      </c>
      <c r="C58" s="10" t="s">
        <v>31</v>
      </c>
      <c r="D58" s="43" t="s">
        <v>282</v>
      </c>
      <c r="E58" s="48" t="s">
        <v>229</v>
      </c>
      <c r="F58" s="11"/>
      <c r="Y58" s="15">
        <f t="shared" si="0"/>
        <v>54</v>
      </c>
      <c r="Z58" s="15" t="b">
        <v>1</v>
      </c>
      <c r="AA58" s="15" t="str">
        <f t="shared" si="1"/>
        <v>IN_APOIO_PERNA</v>
      </c>
      <c r="AB58" s="16"/>
      <c r="AD58"/>
    </row>
    <row r="59" spans="1:30" x14ac:dyDescent="0.25">
      <c r="A59" s="9">
        <v>55</v>
      </c>
      <c r="B59" s="19">
        <v>0</v>
      </c>
      <c r="C59" s="10" t="s">
        <v>32</v>
      </c>
      <c r="D59" s="43" t="s">
        <v>146</v>
      </c>
      <c r="E59" s="48" t="s">
        <v>229</v>
      </c>
      <c r="F59" s="11"/>
      <c r="Y59" s="15">
        <f t="shared" si="0"/>
        <v>55</v>
      </c>
      <c r="Z59" s="15" t="b">
        <v>1</v>
      </c>
      <c r="AA59" s="15" t="str">
        <f t="shared" si="1"/>
        <v>IN_GUIA_INTERPRETE</v>
      </c>
      <c r="AB59" s="16"/>
      <c r="AD59"/>
    </row>
    <row r="60" spans="1:30" x14ac:dyDescent="0.25">
      <c r="A60" s="9">
        <v>56</v>
      </c>
      <c r="B60" s="19">
        <v>0</v>
      </c>
      <c r="C60" s="10" t="s">
        <v>1337</v>
      </c>
      <c r="D60" s="43" t="s">
        <v>1338</v>
      </c>
      <c r="E60" s="48" t="s">
        <v>229</v>
      </c>
      <c r="F60" s="11"/>
      <c r="Y60" s="15">
        <f t="shared" si="0"/>
        <v>56</v>
      </c>
      <c r="Z60" s="15" t="b">
        <v>1</v>
      </c>
      <c r="AA60" s="15" t="str">
        <f t="shared" si="1"/>
        <v>IN_COMPUTADOR</v>
      </c>
      <c r="AB60" s="16"/>
      <c r="AD60"/>
    </row>
    <row r="61" spans="1:30" x14ac:dyDescent="0.25">
      <c r="A61" s="9">
        <v>57</v>
      </c>
      <c r="B61" s="19">
        <v>0</v>
      </c>
      <c r="C61" s="10" t="s">
        <v>1339</v>
      </c>
      <c r="D61" s="43" t="s">
        <v>1340</v>
      </c>
      <c r="E61" s="48" t="s">
        <v>229</v>
      </c>
      <c r="F61" s="11"/>
      <c r="Y61" s="15">
        <f t="shared" si="0"/>
        <v>57</v>
      </c>
      <c r="Z61" s="15" t="b">
        <v>1</v>
      </c>
      <c r="AA61" s="15" t="str">
        <f t="shared" si="1"/>
        <v>IN_CADEIRA_ESPECIAL</v>
      </c>
      <c r="AB61" s="16"/>
      <c r="AD61"/>
    </row>
    <row r="62" spans="1:30" x14ac:dyDescent="0.25">
      <c r="A62" s="9">
        <v>58</v>
      </c>
      <c r="B62" s="19">
        <v>0</v>
      </c>
      <c r="C62" s="10" t="s">
        <v>1341</v>
      </c>
      <c r="D62" s="43" t="s">
        <v>1342</v>
      </c>
      <c r="E62" s="48" t="s">
        <v>229</v>
      </c>
      <c r="F62" s="11"/>
      <c r="Y62" s="15">
        <f t="shared" si="0"/>
        <v>58</v>
      </c>
      <c r="Z62" s="15" t="b">
        <v>1</v>
      </c>
      <c r="AA62" s="15" t="str">
        <f t="shared" si="1"/>
        <v>IN_CADEIRA_CANHOTO</v>
      </c>
      <c r="AB62" s="16"/>
      <c r="AD62"/>
    </row>
    <row r="63" spans="1:30" x14ac:dyDescent="0.25">
      <c r="A63" s="9">
        <v>59</v>
      </c>
      <c r="B63" s="19">
        <v>0</v>
      </c>
      <c r="C63" s="10" t="s">
        <v>1343</v>
      </c>
      <c r="D63" s="43" t="s">
        <v>1344</v>
      </c>
      <c r="E63" s="48" t="s">
        <v>229</v>
      </c>
      <c r="F63" s="11"/>
      <c r="Y63" s="15">
        <f t="shared" si="0"/>
        <v>59</v>
      </c>
      <c r="Z63" s="15" t="b">
        <v>1</v>
      </c>
      <c r="AA63" s="15" t="str">
        <f t="shared" si="1"/>
        <v>IN_CADEIRA_ACOLCHOADA</v>
      </c>
      <c r="AB63" s="16"/>
      <c r="AD63"/>
    </row>
    <row r="64" spans="1:30" x14ac:dyDescent="0.25">
      <c r="A64" s="9">
        <v>60</v>
      </c>
      <c r="B64" s="19">
        <v>0</v>
      </c>
      <c r="C64" s="10" t="s">
        <v>1345</v>
      </c>
      <c r="D64" s="43" t="s">
        <v>1346</v>
      </c>
      <c r="E64" s="48" t="s">
        <v>229</v>
      </c>
      <c r="F64" s="11"/>
      <c r="Y64" s="15">
        <f t="shared" si="0"/>
        <v>60</v>
      </c>
      <c r="Z64" s="15" t="b">
        <v>1</v>
      </c>
      <c r="AA64" s="15" t="str">
        <f t="shared" si="1"/>
        <v>IN_PROVA_DEITADO</v>
      </c>
      <c r="AB64" s="16"/>
      <c r="AD64"/>
    </row>
    <row r="65" spans="1:30" x14ac:dyDescent="0.25">
      <c r="A65" s="9">
        <v>61</v>
      </c>
      <c r="B65" s="19">
        <v>0</v>
      </c>
      <c r="C65" s="10" t="s">
        <v>1347</v>
      </c>
      <c r="D65" s="43" t="s">
        <v>1348</v>
      </c>
      <c r="E65" s="48" t="s">
        <v>229</v>
      </c>
      <c r="F65" s="11"/>
      <c r="Y65" s="15">
        <f t="shared" si="0"/>
        <v>61</v>
      </c>
      <c r="Z65" s="15" t="b">
        <v>1</v>
      </c>
      <c r="AA65" s="15" t="str">
        <f t="shared" si="1"/>
        <v>IN_MOBILIARIO_OBESO</v>
      </c>
      <c r="AB65" s="16"/>
      <c r="AD65"/>
    </row>
    <row r="66" spans="1:30" x14ac:dyDescent="0.25">
      <c r="A66" s="9">
        <v>62</v>
      </c>
      <c r="B66" s="19">
        <v>0</v>
      </c>
      <c r="C66" s="10" t="s">
        <v>1349</v>
      </c>
      <c r="D66" s="43" t="s">
        <v>1350</v>
      </c>
      <c r="E66" s="48" t="s">
        <v>229</v>
      </c>
      <c r="F66" s="11"/>
      <c r="Y66" s="15">
        <f t="shared" si="0"/>
        <v>62</v>
      </c>
      <c r="Z66" s="15" t="b">
        <v>1</v>
      </c>
      <c r="AA66" s="15" t="str">
        <f t="shared" si="1"/>
        <v>IN_LAMINA_OVERLAY</v>
      </c>
      <c r="AB66" s="16"/>
      <c r="AD66"/>
    </row>
    <row r="67" spans="1:30" x14ac:dyDescent="0.25">
      <c r="A67" s="9">
        <v>63</v>
      </c>
      <c r="B67" s="19">
        <v>0</v>
      </c>
      <c r="C67" s="10" t="s">
        <v>1351</v>
      </c>
      <c r="D67" s="43" t="s">
        <v>1352</v>
      </c>
      <c r="E67" s="48" t="s">
        <v>229</v>
      </c>
      <c r="F67" s="11"/>
      <c r="Y67" s="15">
        <f t="shared" si="0"/>
        <v>63</v>
      </c>
      <c r="Z67" s="15" t="b">
        <v>1</v>
      </c>
      <c r="AA67" s="15" t="str">
        <f t="shared" si="1"/>
        <v>IN_PROTETOR_AURICULAR</v>
      </c>
      <c r="AB67" s="16"/>
      <c r="AD67"/>
    </row>
    <row r="68" spans="1:30" x14ac:dyDescent="0.25">
      <c r="A68" s="9">
        <v>64</v>
      </c>
      <c r="B68" s="19">
        <v>0</v>
      </c>
      <c r="C68" s="10" t="s">
        <v>1353</v>
      </c>
      <c r="D68" s="43" t="s">
        <v>1354</v>
      </c>
      <c r="E68" s="48" t="s">
        <v>229</v>
      </c>
      <c r="F68" s="11"/>
      <c r="Y68" s="15">
        <f t="shared" ref="Y68:Y131" si="2">A68</f>
        <v>64</v>
      </c>
      <c r="Z68" s="15" t="b">
        <v>1</v>
      </c>
      <c r="AA68" s="15" t="str">
        <f t="shared" ref="AA68:AA131" si="3" xml:space="preserve"> IF(Z68 = TRUE, C68, "")</f>
        <v>IN_MEDIDOR_GLICOSE</v>
      </c>
      <c r="AB68" s="16"/>
      <c r="AD68"/>
    </row>
    <row r="69" spans="1:30" x14ac:dyDescent="0.25">
      <c r="A69" s="9">
        <v>65</v>
      </c>
      <c r="B69" s="19">
        <v>0</v>
      </c>
      <c r="C69" s="10" t="s">
        <v>1355</v>
      </c>
      <c r="D69" s="43" t="s">
        <v>1356</v>
      </c>
      <c r="E69" s="48" t="s">
        <v>229</v>
      </c>
      <c r="F69" s="11"/>
      <c r="Y69" s="15">
        <f t="shared" si="2"/>
        <v>65</v>
      </c>
      <c r="Z69" s="15" t="b">
        <v>1</v>
      </c>
      <c r="AA69" s="15" t="str">
        <f t="shared" si="3"/>
        <v>IN_MAQUINA_BRAILE</v>
      </c>
      <c r="AB69" s="16"/>
      <c r="AD69"/>
    </row>
    <row r="70" spans="1:30" x14ac:dyDescent="0.25">
      <c r="A70" s="9">
        <v>66</v>
      </c>
      <c r="B70" s="19">
        <v>0</v>
      </c>
      <c r="C70" s="10" t="s">
        <v>1357</v>
      </c>
      <c r="D70" s="43" t="s">
        <v>1358</v>
      </c>
      <c r="E70" s="48" t="s">
        <v>229</v>
      </c>
      <c r="F70" s="11"/>
      <c r="Y70" s="15">
        <f t="shared" si="2"/>
        <v>66</v>
      </c>
      <c r="Z70" s="15" t="b">
        <v>1</v>
      </c>
      <c r="AA70" s="15" t="str">
        <f t="shared" si="3"/>
        <v>IN_SOROBAN</v>
      </c>
      <c r="AB70" s="16"/>
      <c r="AD70"/>
    </row>
    <row r="71" spans="1:30" x14ac:dyDescent="0.25">
      <c r="A71" s="9">
        <v>67</v>
      </c>
      <c r="B71" s="19">
        <v>0</v>
      </c>
      <c r="C71" s="10" t="s">
        <v>1359</v>
      </c>
      <c r="D71" s="43" t="s">
        <v>1466</v>
      </c>
      <c r="E71" s="48" t="s">
        <v>229</v>
      </c>
      <c r="F71" s="11"/>
      <c r="Y71" s="15">
        <f t="shared" si="2"/>
        <v>67</v>
      </c>
      <c r="Z71" s="15" t="b">
        <v>1</v>
      </c>
      <c r="AA71" s="15" t="str">
        <f t="shared" si="3"/>
        <v>IN_MARCA_PASSO</v>
      </c>
      <c r="AB71" s="16"/>
      <c r="AD71"/>
    </row>
    <row r="72" spans="1:30" x14ac:dyDescent="0.25">
      <c r="A72" s="9">
        <v>68</v>
      </c>
      <c r="B72" s="19">
        <v>0</v>
      </c>
      <c r="C72" s="10" t="s">
        <v>1361</v>
      </c>
      <c r="D72" s="43" t="s">
        <v>1362</v>
      </c>
      <c r="E72" s="48" t="s">
        <v>229</v>
      </c>
      <c r="F72" s="11"/>
      <c r="Y72" s="15">
        <f t="shared" si="2"/>
        <v>68</v>
      </c>
      <c r="Z72" s="15" t="b">
        <v>1</v>
      </c>
      <c r="AA72" s="15" t="str">
        <f t="shared" si="3"/>
        <v>IN_SONDA</v>
      </c>
      <c r="AB72" s="16"/>
      <c r="AD72"/>
    </row>
    <row r="73" spans="1:30" x14ac:dyDescent="0.25">
      <c r="A73" s="9">
        <v>69</v>
      </c>
      <c r="B73" s="19">
        <v>0</v>
      </c>
      <c r="C73" s="10" t="s">
        <v>1363</v>
      </c>
      <c r="D73" s="43" t="s">
        <v>1364</v>
      </c>
      <c r="E73" s="48" t="s">
        <v>229</v>
      </c>
      <c r="F73" s="11"/>
      <c r="Y73" s="15">
        <f t="shared" si="2"/>
        <v>69</v>
      </c>
      <c r="Z73" s="15" t="b">
        <v>1</v>
      </c>
      <c r="AA73" s="15" t="str">
        <f t="shared" si="3"/>
        <v>IN_MEDICAMENTOS</v>
      </c>
      <c r="AB73" s="16"/>
      <c r="AD73"/>
    </row>
    <row r="74" spans="1:30" x14ac:dyDescent="0.25">
      <c r="A74" s="9">
        <v>70</v>
      </c>
      <c r="B74" s="19">
        <v>0</v>
      </c>
      <c r="C74" s="10" t="s">
        <v>1365</v>
      </c>
      <c r="D74" s="43" t="s">
        <v>1366</v>
      </c>
      <c r="E74" s="48" t="s">
        <v>229</v>
      </c>
      <c r="F74" s="11"/>
      <c r="Y74" s="15">
        <f t="shared" si="2"/>
        <v>70</v>
      </c>
      <c r="Z74" s="15" t="b">
        <v>1</v>
      </c>
      <c r="AA74" s="15" t="str">
        <f t="shared" si="3"/>
        <v>IN_SALA_INDIVIDUAL</v>
      </c>
      <c r="AB74" s="16"/>
      <c r="AD74"/>
    </row>
    <row r="75" spans="1:30" x14ac:dyDescent="0.25">
      <c r="A75" s="9">
        <v>71</v>
      </c>
      <c r="B75" s="19">
        <v>0</v>
      </c>
      <c r="C75" s="10" t="s">
        <v>1367</v>
      </c>
      <c r="D75" s="43" t="s">
        <v>1368</v>
      </c>
      <c r="E75" s="48" t="s">
        <v>229</v>
      </c>
      <c r="F75" s="11"/>
      <c r="Y75" s="15">
        <f t="shared" si="2"/>
        <v>71</v>
      </c>
      <c r="Z75" s="15" t="b">
        <v>1</v>
      </c>
      <c r="AA75" s="15" t="str">
        <f t="shared" si="3"/>
        <v>IN_SALA_ESPECIAL</v>
      </c>
      <c r="AB75" s="16"/>
      <c r="AD75"/>
    </row>
    <row r="76" spans="1:30" x14ac:dyDescent="0.25">
      <c r="A76" s="9">
        <v>72</v>
      </c>
      <c r="B76" s="19">
        <v>0</v>
      </c>
      <c r="C76" s="10" t="s">
        <v>1369</v>
      </c>
      <c r="D76" s="43" t="s">
        <v>1370</v>
      </c>
      <c r="E76" s="48" t="s">
        <v>229</v>
      </c>
      <c r="F76" s="11"/>
      <c r="Y76" s="15">
        <f t="shared" si="2"/>
        <v>72</v>
      </c>
      <c r="Z76" s="15" t="b">
        <v>1</v>
      </c>
      <c r="AA76" s="15" t="str">
        <f t="shared" si="3"/>
        <v>IN_SALA_ACOMPANHANTE</v>
      </c>
      <c r="AB76" s="16"/>
      <c r="AD76"/>
    </row>
    <row r="77" spans="1:30" x14ac:dyDescent="0.25">
      <c r="A77" s="9">
        <v>73</v>
      </c>
      <c r="B77" s="19">
        <v>0</v>
      </c>
      <c r="C77" s="10" t="s">
        <v>1371</v>
      </c>
      <c r="D77" s="43" t="s">
        <v>1372</v>
      </c>
      <c r="E77" s="48" t="s">
        <v>229</v>
      </c>
      <c r="F77" s="11"/>
      <c r="Y77" s="15">
        <f t="shared" si="2"/>
        <v>73</v>
      </c>
      <c r="Z77" s="15" t="b">
        <v>1</v>
      </c>
      <c r="AA77" s="15" t="str">
        <f t="shared" si="3"/>
        <v>IN_MOBILIARIO_ESPECIFICO</v>
      </c>
      <c r="AB77" s="16"/>
      <c r="AD77"/>
    </row>
    <row r="78" spans="1:30" x14ac:dyDescent="0.25">
      <c r="A78" s="9">
        <v>74</v>
      </c>
      <c r="B78" s="19">
        <v>0</v>
      </c>
      <c r="C78" s="10" t="s">
        <v>1373</v>
      </c>
      <c r="D78" s="43" t="s">
        <v>1374</v>
      </c>
      <c r="E78" s="48" t="s">
        <v>229</v>
      </c>
      <c r="F78" s="11"/>
      <c r="Y78" s="15">
        <f t="shared" si="2"/>
        <v>74</v>
      </c>
      <c r="Z78" s="15" t="b">
        <v>1</v>
      </c>
      <c r="AA78" s="15" t="str">
        <f t="shared" si="3"/>
        <v>IN_MATERIAL_ESPECIFICO</v>
      </c>
      <c r="AB78" s="16"/>
      <c r="AD78"/>
    </row>
    <row r="79" spans="1:30" ht="30" x14ac:dyDescent="0.25">
      <c r="A79" s="9">
        <v>75</v>
      </c>
      <c r="B79" s="19">
        <v>0</v>
      </c>
      <c r="C79" s="10" t="s">
        <v>1331</v>
      </c>
      <c r="D79" s="43" t="s">
        <v>1332</v>
      </c>
      <c r="E79" s="48" t="s">
        <v>229</v>
      </c>
      <c r="F79" s="11"/>
      <c r="Y79" s="15">
        <f t="shared" si="2"/>
        <v>75</v>
      </c>
      <c r="Z79" s="15" t="b">
        <v>1</v>
      </c>
      <c r="AA79" s="15" t="str">
        <f t="shared" si="3"/>
        <v>IN_NOME_SOCIAL</v>
      </c>
      <c r="AB79" s="16"/>
      <c r="AD79"/>
    </row>
    <row r="80" spans="1:30" x14ac:dyDescent="0.25">
      <c r="A80" s="9">
        <v>76</v>
      </c>
      <c r="B80" s="19">
        <v>0</v>
      </c>
      <c r="C80" s="10" t="s">
        <v>1571</v>
      </c>
      <c r="D80" s="43" t="s">
        <v>1572</v>
      </c>
      <c r="E80" s="48" t="s">
        <v>229</v>
      </c>
      <c r="F80" s="11"/>
      <c r="Y80" s="15">
        <f t="shared" si="2"/>
        <v>76</v>
      </c>
      <c r="Z80" s="15" t="b">
        <v>1</v>
      </c>
      <c r="AA80" s="15" t="str">
        <f t="shared" si="3"/>
        <v>IN_VIDEOPROVA_LIBRAS</v>
      </c>
      <c r="AB80" s="16"/>
      <c r="AD80"/>
    </row>
    <row r="81" spans="1:30" ht="30" x14ac:dyDescent="0.25">
      <c r="A81" s="9">
        <v>77</v>
      </c>
      <c r="B81" s="19">
        <v>0</v>
      </c>
      <c r="C81" s="10" t="s">
        <v>287</v>
      </c>
      <c r="D81" s="43" t="s">
        <v>1096</v>
      </c>
      <c r="E81" s="48" t="s">
        <v>218</v>
      </c>
      <c r="F81" s="11"/>
      <c r="Y81" s="15">
        <f t="shared" si="2"/>
        <v>77</v>
      </c>
      <c r="Z81" s="15" t="b">
        <v>1</v>
      </c>
      <c r="AA81" s="15" t="str">
        <f t="shared" si="3"/>
        <v>CO_MUNICIPIO_PROVA</v>
      </c>
      <c r="AB81" s="16"/>
      <c r="AD81"/>
    </row>
    <row r="82" spans="1:30" x14ac:dyDescent="0.25">
      <c r="A82" s="9">
        <v>78</v>
      </c>
      <c r="B82" s="19">
        <v>0</v>
      </c>
      <c r="C82" s="10" t="s">
        <v>289</v>
      </c>
      <c r="D82" s="43" t="s">
        <v>290</v>
      </c>
      <c r="E82" s="48" t="s">
        <v>218</v>
      </c>
      <c r="F82" s="11"/>
      <c r="Y82" s="15">
        <f t="shared" si="2"/>
        <v>78</v>
      </c>
      <c r="Z82" s="15" t="b">
        <v>1</v>
      </c>
      <c r="AA82" s="15" t="str">
        <f t="shared" si="3"/>
        <v>CO_UF_PROVA</v>
      </c>
      <c r="AB82" s="16"/>
      <c r="AD82"/>
    </row>
    <row r="83" spans="1:30" x14ac:dyDescent="0.25">
      <c r="A83" s="9">
        <v>79</v>
      </c>
      <c r="B83" s="19">
        <v>0</v>
      </c>
      <c r="C83" s="10" t="s">
        <v>1377</v>
      </c>
      <c r="D83" s="43" t="s">
        <v>1058</v>
      </c>
      <c r="E83" s="48" t="s">
        <v>242</v>
      </c>
      <c r="F83" s="11"/>
      <c r="Y83" s="15">
        <f t="shared" si="2"/>
        <v>79</v>
      </c>
      <c r="Z83" s="15" t="b">
        <v>1</v>
      </c>
      <c r="AA83" s="15" t="str">
        <f t="shared" si="3"/>
        <v>TP_PRESENCA_CN</v>
      </c>
      <c r="AB83" s="16"/>
      <c r="AD83"/>
    </row>
    <row r="84" spans="1:30" x14ac:dyDescent="0.25">
      <c r="A84" s="9">
        <v>80</v>
      </c>
      <c r="B84" s="19">
        <v>0</v>
      </c>
      <c r="C84" s="10" t="s">
        <v>1378</v>
      </c>
      <c r="D84" s="43" t="s">
        <v>1059</v>
      </c>
      <c r="E84" s="48" t="s">
        <v>242</v>
      </c>
      <c r="F84" s="11"/>
      <c r="Y84" s="15">
        <f t="shared" si="2"/>
        <v>80</v>
      </c>
      <c r="Z84" s="15" t="b">
        <v>1</v>
      </c>
      <c r="AA84" s="15" t="str">
        <f t="shared" si="3"/>
        <v>TP_PRESENCA_CH</v>
      </c>
      <c r="AB84" s="16"/>
      <c r="AD84"/>
    </row>
    <row r="85" spans="1:30" x14ac:dyDescent="0.25">
      <c r="A85" s="9">
        <v>81</v>
      </c>
      <c r="B85" s="19">
        <v>0</v>
      </c>
      <c r="C85" s="10" t="s">
        <v>1379</v>
      </c>
      <c r="D85" s="43" t="s">
        <v>1060</v>
      </c>
      <c r="E85" s="48" t="s">
        <v>242</v>
      </c>
      <c r="F85" s="11"/>
      <c r="Y85" s="15">
        <f t="shared" si="2"/>
        <v>81</v>
      </c>
      <c r="Z85" s="15" t="b">
        <v>1</v>
      </c>
      <c r="AA85" s="15" t="str">
        <f t="shared" si="3"/>
        <v>TP_PRESENCA_LC</v>
      </c>
      <c r="AB85" s="16"/>
      <c r="AD85"/>
    </row>
    <row r="86" spans="1:30" x14ac:dyDescent="0.25">
      <c r="A86" s="9">
        <v>82</v>
      </c>
      <c r="B86" s="19">
        <v>0</v>
      </c>
      <c r="C86" s="10" t="s">
        <v>1380</v>
      </c>
      <c r="D86" s="43" t="s">
        <v>1061</v>
      </c>
      <c r="E86" s="48" t="s">
        <v>242</v>
      </c>
      <c r="F86" s="11"/>
      <c r="Y86" s="15">
        <f t="shared" si="2"/>
        <v>82</v>
      </c>
      <c r="Z86" s="15" t="b">
        <v>1</v>
      </c>
      <c r="AA86" s="15" t="str">
        <f t="shared" si="3"/>
        <v>TP_PRESENCA_MT</v>
      </c>
      <c r="AB86" s="16"/>
      <c r="AD86"/>
    </row>
    <row r="87" spans="1:30" ht="45" x14ac:dyDescent="0.25">
      <c r="A87" s="9">
        <v>83</v>
      </c>
      <c r="B87" s="19">
        <v>0</v>
      </c>
      <c r="C87" s="10" t="s">
        <v>243</v>
      </c>
      <c r="D87" s="43" t="s">
        <v>1070</v>
      </c>
      <c r="E87" s="48" t="s">
        <v>1615</v>
      </c>
      <c r="F87" s="11"/>
      <c r="Y87" s="15">
        <f t="shared" si="2"/>
        <v>83</v>
      </c>
      <c r="Z87" s="15" t="b">
        <v>1</v>
      </c>
      <c r="AA87" s="15" t="str">
        <f t="shared" si="3"/>
        <v>CO_PROVA_CN</v>
      </c>
      <c r="AB87" s="16"/>
      <c r="AD87"/>
    </row>
    <row r="88" spans="1:30" ht="45" x14ac:dyDescent="0.25">
      <c r="A88" s="9">
        <v>84</v>
      </c>
      <c r="B88" s="19">
        <v>0</v>
      </c>
      <c r="C88" s="10" t="s">
        <v>245</v>
      </c>
      <c r="D88" s="43" t="s">
        <v>65</v>
      </c>
      <c r="E88" s="48" t="s">
        <v>1616</v>
      </c>
      <c r="F88" s="11"/>
      <c r="Y88" s="15">
        <f t="shared" si="2"/>
        <v>84</v>
      </c>
      <c r="Z88" s="15" t="b">
        <v>1</v>
      </c>
      <c r="AA88" s="15" t="str">
        <f t="shared" si="3"/>
        <v>CO_PROVA_CH</v>
      </c>
      <c r="AB88" s="16"/>
      <c r="AD88"/>
    </row>
    <row r="89" spans="1:30" ht="45" x14ac:dyDescent="0.25">
      <c r="A89" s="9">
        <v>85</v>
      </c>
      <c r="B89" s="19">
        <v>0</v>
      </c>
      <c r="C89" s="10" t="s">
        <v>247</v>
      </c>
      <c r="D89" s="43" t="s">
        <v>67</v>
      </c>
      <c r="E89" s="48" t="s">
        <v>1617</v>
      </c>
      <c r="F89" s="11"/>
      <c r="Y89" s="15">
        <f t="shared" si="2"/>
        <v>85</v>
      </c>
      <c r="Z89" s="15" t="b">
        <v>1</v>
      </c>
      <c r="AA89" s="15" t="str">
        <f t="shared" si="3"/>
        <v>CO_PROVA_LC</v>
      </c>
      <c r="AB89" s="16"/>
      <c r="AD89"/>
    </row>
    <row r="90" spans="1:30" ht="45" x14ac:dyDescent="0.25">
      <c r="A90" s="9">
        <v>86</v>
      </c>
      <c r="B90" s="19">
        <v>0</v>
      </c>
      <c r="C90" s="10" t="s">
        <v>249</v>
      </c>
      <c r="D90" s="43" t="s">
        <v>69</v>
      </c>
      <c r="E90" s="48" t="s">
        <v>1618</v>
      </c>
      <c r="F90" s="11"/>
      <c r="Y90" s="15">
        <f t="shared" si="2"/>
        <v>86</v>
      </c>
      <c r="Z90" s="15" t="b">
        <v>1</v>
      </c>
      <c r="AA90" s="15" t="str">
        <f t="shared" si="3"/>
        <v>CO_PROVA_MT</v>
      </c>
      <c r="AB90" s="16"/>
      <c r="AD90"/>
    </row>
    <row r="91" spans="1:30" x14ac:dyDescent="0.25">
      <c r="A91" s="9">
        <v>87</v>
      </c>
      <c r="B91" s="19">
        <v>0</v>
      </c>
      <c r="C91" s="10" t="s">
        <v>943</v>
      </c>
      <c r="D91" s="43" t="s">
        <v>59</v>
      </c>
      <c r="E91" s="48" t="s">
        <v>218</v>
      </c>
      <c r="F91" s="11"/>
      <c r="Y91" s="15">
        <f t="shared" si="2"/>
        <v>87</v>
      </c>
      <c r="Z91" s="15" t="b">
        <v>1</v>
      </c>
      <c r="AA91" s="15" t="str">
        <f t="shared" si="3"/>
        <v>NU_NOTA_CN</v>
      </c>
      <c r="AB91" s="16"/>
      <c r="AD91"/>
    </row>
    <row r="92" spans="1:30" x14ac:dyDescent="0.25">
      <c r="A92" s="9">
        <v>88</v>
      </c>
      <c r="B92" s="19">
        <v>0</v>
      </c>
      <c r="C92" s="10" t="s">
        <v>944</v>
      </c>
      <c r="D92" s="43" t="s">
        <v>60</v>
      </c>
      <c r="E92" s="48" t="s">
        <v>218</v>
      </c>
      <c r="F92" s="11"/>
      <c r="Y92" s="15">
        <f t="shared" si="2"/>
        <v>88</v>
      </c>
      <c r="Z92" s="15" t="b">
        <v>1</v>
      </c>
      <c r="AA92" s="15" t="str">
        <f t="shared" si="3"/>
        <v>NU_NOTA_CH</v>
      </c>
      <c r="AB92" s="16"/>
      <c r="AD92"/>
    </row>
    <row r="93" spans="1:30" x14ac:dyDescent="0.25">
      <c r="A93" s="9">
        <v>89</v>
      </c>
      <c r="B93" s="19">
        <v>0</v>
      </c>
      <c r="C93" s="10" t="s">
        <v>945</v>
      </c>
      <c r="D93" s="43" t="s">
        <v>61</v>
      </c>
      <c r="E93" s="48" t="s">
        <v>218</v>
      </c>
      <c r="F93" s="11"/>
      <c r="Y93" s="15">
        <f t="shared" si="2"/>
        <v>89</v>
      </c>
      <c r="Z93" s="15" t="b">
        <v>1</v>
      </c>
      <c r="AA93" s="15" t="str">
        <f t="shared" si="3"/>
        <v>NU_NOTA_LC</v>
      </c>
      <c r="AB93" s="16"/>
      <c r="AD93"/>
    </row>
    <row r="94" spans="1:30" x14ac:dyDescent="0.25">
      <c r="A94" s="9">
        <v>90</v>
      </c>
      <c r="B94" s="19">
        <v>0</v>
      </c>
      <c r="C94" s="10" t="s">
        <v>946</v>
      </c>
      <c r="D94" s="43" t="s">
        <v>62</v>
      </c>
      <c r="E94" s="48" t="s">
        <v>218</v>
      </c>
      <c r="F94" s="11"/>
      <c r="Y94" s="15">
        <f t="shared" si="2"/>
        <v>90</v>
      </c>
      <c r="Z94" s="15" t="b">
        <v>1</v>
      </c>
      <c r="AA94" s="15" t="str">
        <f t="shared" si="3"/>
        <v>NU_NOTA_MT</v>
      </c>
      <c r="AB94" s="16"/>
      <c r="AD94"/>
    </row>
    <row r="95" spans="1:30" x14ac:dyDescent="0.25">
      <c r="A95" s="9">
        <v>91</v>
      </c>
      <c r="B95" s="19">
        <v>0</v>
      </c>
      <c r="C95" s="10" t="s">
        <v>37</v>
      </c>
      <c r="D95" s="43" t="s">
        <v>1066</v>
      </c>
      <c r="E95" s="48" t="s">
        <v>1532</v>
      </c>
      <c r="F95" s="11"/>
      <c r="Y95" s="15">
        <f t="shared" si="2"/>
        <v>91</v>
      </c>
      <c r="Z95" s="15" t="b">
        <v>1</v>
      </c>
      <c r="AA95" s="15" t="str">
        <f t="shared" si="3"/>
        <v>TX_RESPOSTAS_CN</v>
      </c>
      <c r="AB95" s="16"/>
      <c r="AD95"/>
    </row>
    <row r="96" spans="1:30" x14ac:dyDescent="0.25">
      <c r="A96" s="9">
        <v>92</v>
      </c>
      <c r="B96" s="19">
        <v>0</v>
      </c>
      <c r="C96" s="10" t="s">
        <v>38</v>
      </c>
      <c r="D96" s="43" t="s">
        <v>1067</v>
      </c>
      <c r="E96" s="48" t="s">
        <v>1532</v>
      </c>
      <c r="F96" s="11"/>
      <c r="Y96" s="15">
        <f t="shared" si="2"/>
        <v>92</v>
      </c>
      <c r="Z96" s="15" t="b">
        <v>1</v>
      </c>
      <c r="AA96" s="15" t="str">
        <f t="shared" si="3"/>
        <v>TX_RESPOSTAS_CH</v>
      </c>
      <c r="AB96" s="16"/>
      <c r="AD96"/>
    </row>
    <row r="97" spans="1:30" x14ac:dyDescent="0.25">
      <c r="A97" s="9">
        <v>93</v>
      </c>
      <c r="B97" s="19">
        <v>0</v>
      </c>
      <c r="C97" s="10" t="s">
        <v>39</v>
      </c>
      <c r="D97" s="43" t="s">
        <v>1068</v>
      </c>
      <c r="E97" s="48" t="s">
        <v>1533</v>
      </c>
      <c r="F97" s="11"/>
      <c r="Y97" s="15">
        <f t="shared" si="2"/>
        <v>93</v>
      </c>
      <c r="Z97" s="15" t="b">
        <v>1</v>
      </c>
      <c r="AA97" s="15" t="str">
        <f t="shared" si="3"/>
        <v>TX_RESPOSTAS_LC</v>
      </c>
      <c r="AB97" s="16"/>
      <c r="AD97"/>
    </row>
    <row r="98" spans="1:30" x14ac:dyDescent="0.25">
      <c r="A98" s="9">
        <v>94</v>
      </c>
      <c r="B98" s="19">
        <v>0</v>
      </c>
      <c r="C98" s="10" t="s">
        <v>40</v>
      </c>
      <c r="D98" s="43" t="s">
        <v>1069</v>
      </c>
      <c r="E98" s="48" t="s">
        <v>1532</v>
      </c>
      <c r="F98" s="11"/>
      <c r="Y98" s="15">
        <f t="shared" si="2"/>
        <v>94</v>
      </c>
      <c r="Z98" s="15" t="b">
        <v>1</v>
      </c>
      <c r="AA98" s="15" t="str">
        <f t="shared" si="3"/>
        <v>TX_RESPOSTAS_MT</v>
      </c>
      <c r="AB98" s="16"/>
      <c r="AD98"/>
    </row>
    <row r="99" spans="1:30" x14ac:dyDescent="0.25">
      <c r="A99" s="9">
        <v>95</v>
      </c>
      <c r="B99" s="19">
        <v>0</v>
      </c>
      <c r="C99" s="10" t="s">
        <v>41</v>
      </c>
      <c r="D99" s="43" t="s">
        <v>294</v>
      </c>
      <c r="E99" s="48" t="s">
        <v>295</v>
      </c>
      <c r="F99" s="11"/>
      <c r="Y99" s="15">
        <f t="shared" si="2"/>
        <v>95</v>
      </c>
      <c r="Z99" s="15" t="b">
        <v>1</v>
      </c>
      <c r="AA99" s="15" t="str">
        <f t="shared" si="3"/>
        <v>TP_LINGUA</v>
      </c>
      <c r="AB99" s="16"/>
      <c r="AD99"/>
    </row>
    <row r="100" spans="1:30" x14ac:dyDescent="0.25">
      <c r="A100" s="9">
        <v>96</v>
      </c>
      <c r="B100" s="19">
        <v>0</v>
      </c>
      <c r="C100" s="10" t="s">
        <v>1385</v>
      </c>
      <c r="D100" s="43" t="s">
        <v>1619</v>
      </c>
      <c r="E100" s="48" t="s">
        <v>218</v>
      </c>
      <c r="F100" s="11"/>
      <c r="Y100" s="15">
        <f t="shared" si="2"/>
        <v>96</v>
      </c>
      <c r="Z100" s="15" t="b">
        <v>1</v>
      </c>
      <c r="AA100" s="15" t="str">
        <f t="shared" si="3"/>
        <v>TX_GABARITO_CN</v>
      </c>
      <c r="AB100" s="16"/>
      <c r="AD100"/>
    </row>
    <row r="101" spans="1:30" x14ac:dyDescent="0.25">
      <c r="A101" s="9">
        <v>97</v>
      </c>
      <c r="B101" s="19">
        <v>0</v>
      </c>
      <c r="C101" s="10" t="s">
        <v>1386</v>
      </c>
      <c r="D101" s="43" t="s">
        <v>1620</v>
      </c>
      <c r="E101" s="48" t="s">
        <v>218</v>
      </c>
      <c r="F101" s="11"/>
      <c r="Y101" s="15">
        <f t="shared" si="2"/>
        <v>97</v>
      </c>
      <c r="Z101" s="15" t="b">
        <v>1</v>
      </c>
      <c r="AA101" s="15" t="str">
        <f t="shared" si="3"/>
        <v>TX_GABARITO_CH</v>
      </c>
      <c r="AB101" s="16"/>
      <c r="AD101"/>
    </row>
    <row r="102" spans="1:30" x14ac:dyDescent="0.25">
      <c r="A102" s="9">
        <v>98</v>
      </c>
      <c r="B102" s="19">
        <v>0</v>
      </c>
      <c r="C102" s="10" t="s">
        <v>1387</v>
      </c>
      <c r="D102" s="43" t="s">
        <v>1621</v>
      </c>
      <c r="E102" s="48" t="s">
        <v>218</v>
      </c>
      <c r="F102" s="11"/>
      <c r="Y102" s="15">
        <f t="shared" si="2"/>
        <v>98</v>
      </c>
      <c r="Z102" s="15" t="b">
        <v>1</v>
      </c>
      <c r="AA102" s="15" t="str">
        <f t="shared" si="3"/>
        <v>TX_GABARITO_LC</v>
      </c>
      <c r="AB102" s="16"/>
      <c r="AD102"/>
    </row>
    <row r="103" spans="1:30" x14ac:dyDescent="0.25">
      <c r="A103" s="9">
        <v>99</v>
      </c>
      <c r="B103" s="19">
        <v>0</v>
      </c>
      <c r="C103" s="10" t="s">
        <v>1388</v>
      </c>
      <c r="D103" s="43" t="s">
        <v>1622</v>
      </c>
      <c r="E103" s="48" t="s">
        <v>218</v>
      </c>
      <c r="F103" s="11"/>
      <c r="Y103" s="15">
        <f t="shared" si="2"/>
        <v>99</v>
      </c>
      <c r="Z103" s="15" t="b">
        <v>1</v>
      </c>
      <c r="AA103" s="15" t="str">
        <f t="shared" si="3"/>
        <v>TX_GABARITO_MT</v>
      </c>
      <c r="AB103" s="16"/>
      <c r="AD103"/>
    </row>
    <row r="104" spans="1:30" ht="30" x14ac:dyDescent="0.25">
      <c r="A104" s="9">
        <v>100</v>
      </c>
      <c r="B104" s="19">
        <v>0</v>
      </c>
      <c r="C104" s="10" t="s">
        <v>1389</v>
      </c>
      <c r="D104" s="43" t="s">
        <v>1247</v>
      </c>
      <c r="E104" s="48" t="s">
        <v>1534</v>
      </c>
      <c r="F104" s="11"/>
      <c r="Y104" s="15">
        <f t="shared" si="2"/>
        <v>100</v>
      </c>
      <c r="Z104" s="15" t="b">
        <v>1</v>
      </c>
      <c r="AA104" s="15" t="str">
        <f t="shared" si="3"/>
        <v>TP_STATUS_REDACAO</v>
      </c>
      <c r="AB104" s="16"/>
      <c r="AD104"/>
    </row>
    <row r="105" spans="1:30" x14ac:dyDescent="0.25">
      <c r="A105" s="9">
        <v>101</v>
      </c>
      <c r="B105" s="19">
        <v>0</v>
      </c>
      <c r="C105" s="10" t="s">
        <v>42</v>
      </c>
      <c r="D105" s="43" t="s">
        <v>1473</v>
      </c>
      <c r="E105" s="48" t="s">
        <v>218</v>
      </c>
      <c r="F105" s="11"/>
      <c r="Y105" s="15">
        <f t="shared" si="2"/>
        <v>101</v>
      </c>
      <c r="Z105" s="15" t="b">
        <v>1</v>
      </c>
      <c r="AA105" s="15" t="str">
        <f t="shared" si="3"/>
        <v>NU_NOTA_COMP1</v>
      </c>
      <c r="AB105" s="16"/>
      <c r="AD105"/>
    </row>
    <row r="106" spans="1:30" ht="45" x14ac:dyDescent="0.25">
      <c r="A106" s="9">
        <v>102</v>
      </c>
      <c r="B106" s="19">
        <v>0</v>
      </c>
      <c r="C106" s="10" t="s">
        <v>43</v>
      </c>
      <c r="D106" s="43" t="s">
        <v>1474</v>
      </c>
      <c r="E106" s="48" t="s">
        <v>218</v>
      </c>
      <c r="F106" s="11"/>
      <c r="Y106" s="15">
        <f t="shared" si="2"/>
        <v>102</v>
      </c>
      <c r="Z106" s="15" t="b">
        <v>1</v>
      </c>
      <c r="AA106" s="15" t="str">
        <f t="shared" si="3"/>
        <v>NU_NOTA_COMP2</v>
      </c>
      <c r="AB106" s="16"/>
      <c r="AD106"/>
    </row>
    <row r="107" spans="1:30" ht="30" x14ac:dyDescent="0.25">
      <c r="A107" s="9">
        <v>103</v>
      </c>
      <c r="B107" s="19">
        <v>0</v>
      </c>
      <c r="C107" s="10" t="s">
        <v>44</v>
      </c>
      <c r="D107" s="43" t="s">
        <v>1475</v>
      </c>
      <c r="E107" s="48" t="s">
        <v>218</v>
      </c>
      <c r="F107" s="11"/>
      <c r="Y107" s="15">
        <f t="shared" si="2"/>
        <v>103</v>
      </c>
      <c r="Z107" s="15" t="b">
        <v>1</v>
      </c>
      <c r="AA107" s="15" t="str">
        <f t="shared" si="3"/>
        <v>NU_NOTA_COMP3</v>
      </c>
      <c r="AB107" s="16"/>
      <c r="AD107"/>
    </row>
    <row r="108" spans="1:30" ht="30" x14ac:dyDescent="0.25">
      <c r="A108" s="9">
        <v>104</v>
      </c>
      <c r="B108" s="19">
        <v>0</v>
      </c>
      <c r="C108" s="10" t="s">
        <v>45</v>
      </c>
      <c r="D108" s="43" t="s">
        <v>1476</v>
      </c>
      <c r="E108" s="48" t="s">
        <v>218</v>
      </c>
      <c r="F108" s="11"/>
      <c r="Y108" s="15">
        <f t="shared" si="2"/>
        <v>104</v>
      </c>
      <c r="Z108" s="15" t="b">
        <v>1</v>
      </c>
      <c r="AA108" s="15" t="str">
        <f t="shared" si="3"/>
        <v>NU_NOTA_COMP4</v>
      </c>
      <c r="AB108" s="16"/>
      <c r="AD108"/>
    </row>
    <row r="109" spans="1:30" ht="30" x14ac:dyDescent="0.25">
      <c r="A109" s="9">
        <v>105</v>
      </c>
      <c r="B109" s="19">
        <v>0</v>
      </c>
      <c r="C109" s="10" t="s">
        <v>46</v>
      </c>
      <c r="D109" s="43" t="s">
        <v>1477</v>
      </c>
      <c r="E109" s="48" t="s">
        <v>218</v>
      </c>
      <c r="F109" s="11"/>
      <c r="Y109" s="15">
        <f t="shared" si="2"/>
        <v>105</v>
      </c>
      <c r="Z109" s="15" t="b">
        <v>1</v>
      </c>
      <c r="AA109" s="15" t="str">
        <f t="shared" si="3"/>
        <v>NU_NOTA_COMP5</v>
      </c>
      <c r="AB109" s="16"/>
      <c r="AD109"/>
    </row>
    <row r="110" spans="1:30" x14ac:dyDescent="0.25">
      <c r="A110" s="9">
        <v>106</v>
      </c>
      <c r="B110" s="19">
        <v>0</v>
      </c>
      <c r="C110" s="10" t="s">
        <v>47</v>
      </c>
      <c r="D110" s="43" t="s">
        <v>77</v>
      </c>
      <c r="E110" s="48" t="s">
        <v>218</v>
      </c>
      <c r="F110" s="11"/>
      <c r="Y110" s="15">
        <f t="shared" si="2"/>
        <v>106</v>
      </c>
      <c r="Z110" s="15" t="b">
        <v>1</v>
      </c>
      <c r="AA110" s="15" t="str">
        <f t="shared" si="3"/>
        <v>NU_NOTA_REDACAO</v>
      </c>
      <c r="AB110" s="16"/>
      <c r="AD110"/>
    </row>
    <row r="111" spans="1:30" ht="75" x14ac:dyDescent="0.25">
      <c r="A111" s="9">
        <v>107</v>
      </c>
      <c r="B111" s="19">
        <v>0</v>
      </c>
      <c r="C111" s="10" t="s">
        <v>297</v>
      </c>
      <c r="D111" s="43" t="s">
        <v>1391</v>
      </c>
      <c r="E111" s="48" t="s">
        <v>1392</v>
      </c>
      <c r="F111" s="11"/>
      <c r="Y111" s="15">
        <f t="shared" si="2"/>
        <v>107</v>
      </c>
      <c r="Z111" s="15" t="b">
        <v>1</v>
      </c>
      <c r="AA111" s="15" t="str">
        <f t="shared" si="3"/>
        <v>Q001</v>
      </c>
      <c r="AB111" s="16"/>
      <c r="AD111"/>
    </row>
    <row r="112" spans="1:30" ht="75" x14ac:dyDescent="0.25">
      <c r="A112" s="9">
        <v>108</v>
      </c>
      <c r="B112" s="19">
        <v>0</v>
      </c>
      <c r="C112" s="10" t="s">
        <v>300</v>
      </c>
      <c r="D112" s="43" t="s">
        <v>1393</v>
      </c>
      <c r="E112" s="48" t="s">
        <v>1392</v>
      </c>
      <c r="F112" s="11"/>
      <c r="Y112" s="15">
        <f t="shared" si="2"/>
        <v>108</v>
      </c>
      <c r="Z112" s="15" t="b">
        <v>1</v>
      </c>
      <c r="AA112" s="15" t="str">
        <f t="shared" si="3"/>
        <v>Q002</v>
      </c>
      <c r="AB112" s="16"/>
      <c r="AD112"/>
    </row>
    <row r="113" spans="1:30" ht="225" x14ac:dyDescent="0.25">
      <c r="A113" s="9">
        <v>109</v>
      </c>
      <c r="B113" s="19">
        <v>0</v>
      </c>
      <c r="C113" s="10" t="s">
        <v>303</v>
      </c>
      <c r="D113" s="43" t="s">
        <v>1394</v>
      </c>
      <c r="E113" s="48" t="s">
        <v>1514</v>
      </c>
      <c r="F113" s="11"/>
      <c r="Y113" s="15">
        <f t="shared" si="2"/>
        <v>109</v>
      </c>
      <c r="Z113" s="15" t="b">
        <v>1</v>
      </c>
      <c r="AA113" s="15" t="str">
        <f t="shared" si="3"/>
        <v>Q003</v>
      </c>
      <c r="AB113" s="16"/>
      <c r="AD113"/>
    </row>
    <row r="114" spans="1:30" ht="225" x14ac:dyDescent="0.25">
      <c r="A114" s="9">
        <v>110</v>
      </c>
      <c r="B114" s="19">
        <v>0</v>
      </c>
      <c r="C114" s="10" t="s">
        <v>306</v>
      </c>
      <c r="D114" s="43" t="s">
        <v>1396</v>
      </c>
      <c r="E114" s="48" t="s">
        <v>1515</v>
      </c>
      <c r="F114" s="11"/>
      <c r="Y114" s="15">
        <f t="shared" si="2"/>
        <v>110</v>
      </c>
      <c r="Z114" s="15" t="b">
        <v>1</v>
      </c>
      <c r="AA114" s="15" t="str">
        <f t="shared" si="3"/>
        <v>Q004</v>
      </c>
      <c r="AB114" s="16"/>
      <c r="AD114"/>
    </row>
    <row r="115" spans="1:30" ht="30" x14ac:dyDescent="0.25">
      <c r="A115" s="9">
        <v>111</v>
      </c>
      <c r="B115" s="19">
        <v>0</v>
      </c>
      <c r="C115" s="10" t="s">
        <v>309</v>
      </c>
      <c r="D115" s="43" t="s">
        <v>1398</v>
      </c>
      <c r="E115" s="48" t="s">
        <v>1516</v>
      </c>
      <c r="F115" s="11"/>
      <c r="Y115" s="15">
        <f t="shared" si="2"/>
        <v>111</v>
      </c>
      <c r="Z115" s="15" t="b">
        <v>1</v>
      </c>
      <c r="AA115" s="15" t="str">
        <f t="shared" si="3"/>
        <v>Q005</v>
      </c>
      <c r="AB115" s="16"/>
      <c r="AD115"/>
    </row>
    <row r="116" spans="1:30" ht="90" x14ac:dyDescent="0.25">
      <c r="A116" s="9">
        <v>112</v>
      </c>
      <c r="B116" s="19">
        <v>0</v>
      </c>
      <c r="C116" s="10" t="s">
        <v>312</v>
      </c>
      <c r="D116" s="43" t="s">
        <v>1184</v>
      </c>
      <c r="E116" s="48" t="s">
        <v>1623</v>
      </c>
      <c r="F116" s="11"/>
      <c r="Y116" s="15">
        <f t="shared" si="2"/>
        <v>112</v>
      </c>
      <c r="Z116" s="15" t="b">
        <v>1</v>
      </c>
      <c r="AA116" s="15" t="str">
        <f t="shared" si="3"/>
        <v>Q006</v>
      </c>
      <c r="AB116" s="16"/>
      <c r="AD116"/>
    </row>
    <row r="117" spans="1:30" ht="30" x14ac:dyDescent="0.25">
      <c r="A117" s="9">
        <v>113</v>
      </c>
      <c r="B117" s="19">
        <v>0</v>
      </c>
      <c r="C117" s="10" t="s">
        <v>315</v>
      </c>
      <c r="D117" s="43" t="s">
        <v>1401</v>
      </c>
      <c r="E117" s="48" t="s">
        <v>1402</v>
      </c>
      <c r="F117" s="11"/>
      <c r="Y117" s="15">
        <f t="shared" si="2"/>
        <v>113</v>
      </c>
      <c r="Z117" s="15" t="b">
        <v>1</v>
      </c>
      <c r="AA117" s="15" t="str">
        <f t="shared" si="3"/>
        <v>Q007</v>
      </c>
      <c r="AB117" s="16"/>
      <c r="AD117"/>
    </row>
    <row r="118" spans="1:30" x14ac:dyDescent="0.25">
      <c r="A118" s="9">
        <v>114</v>
      </c>
      <c r="B118" s="19">
        <v>0</v>
      </c>
      <c r="C118" s="10" t="s">
        <v>318</v>
      </c>
      <c r="D118" s="43" t="s">
        <v>1403</v>
      </c>
      <c r="E118" s="48" t="s">
        <v>1404</v>
      </c>
      <c r="F118" s="11"/>
      <c r="Y118" s="15">
        <f t="shared" si="2"/>
        <v>114</v>
      </c>
      <c r="Z118" s="15" t="b">
        <v>1</v>
      </c>
      <c r="AA118" s="15" t="str">
        <f t="shared" si="3"/>
        <v>Q008</v>
      </c>
      <c r="AB118" s="16"/>
      <c r="AD118"/>
    </row>
    <row r="119" spans="1:30" x14ac:dyDescent="0.25">
      <c r="A119" s="9">
        <v>115</v>
      </c>
      <c r="B119" s="19">
        <v>0</v>
      </c>
      <c r="C119" s="10" t="s">
        <v>321</v>
      </c>
      <c r="D119" s="43" t="s">
        <v>1405</v>
      </c>
      <c r="E119" s="48" t="s">
        <v>1404</v>
      </c>
      <c r="F119" s="11"/>
      <c r="Y119" s="15">
        <f t="shared" si="2"/>
        <v>115</v>
      </c>
      <c r="Z119" s="15" t="b">
        <v>1</v>
      </c>
      <c r="AA119" s="15" t="str">
        <f t="shared" si="3"/>
        <v>Q009</v>
      </c>
      <c r="AB119" s="16"/>
      <c r="AD119"/>
    </row>
    <row r="120" spans="1:30" x14ac:dyDescent="0.25">
      <c r="A120" s="9">
        <v>116</v>
      </c>
      <c r="B120" s="19">
        <v>0</v>
      </c>
      <c r="C120" s="10" t="s">
        <v>323</v>
      </c>
      <c r="D120" s="43" t="s">
        <v>1406</v>
      </c>
      <c r="E120" s="48" t="s">
        <v>1404</v>
      </c>
      <c r="F120" s="11"/>
      <c r="Y120" s="15">
        <f t="shared" si="2"/>
        <v>116</v>
      </c>
      <c r="Z120" s="15" t="b">
        <v>1</v>
      </c>
      <c r="AA120" s="15" t="str">
        <f t="shared" si="3"/>
        <v>Q010</v>
      </c>
      <c r="AB120" s="16"/>
      <c r="AD120"/>
    </row>
    <row r="121" spans="1:30" x14ac:dyDescent="0.25">
      <c r="A121" s="9">
        <v>117</v>
      </c>
      <c r="B121" s="19">
        <v>0</v>
      </c>
      <c r="C121" s="10" t="s">
        <v>325</v>
      </c>
      <c r="D121" s="43" t="s">
        <v>1407</v>
      </c>
      <c r="E121" s="48" t="s">
        <v>1408</v>
      </c>
      <c r="F121" s="11"/>
      <c r="Y121" s="15">
        <f t="shared" si="2"/>
        <v>117</v>
      </c>
      <c r="Z121" s="15" t="b">
        <v>1</v>
      </c>
      <c r="AA121" s="15" t="str">
        <f t="shared" si="3"/>
        <v>Q011</v>
      </c>
      <c r="AB121" s="16"/>
      <c r="AD121"/>
    </row>
    <row r="122" spans="1:30" x14ac:dyDescent="0.25">
      <c r="A122" s="9">
        <v>118</v>
      </c>
      <c r="B122" s="19">
        <v>0</v>
      </c>
      <c r="C122" s="10" t="s">
        <v>327</v>
      </c>
      <c r="D122" s="43" t="s">
        <v>1409</v>
      </c>
      <c r="E122" s="48" t="s">
        <v>1408</v>
      </c>
      <c r="F122" s="11"/>
      <c r="Y122" s="15">
        <f t="shared" si="2"/>
        <v>118</v>
      </c>
      <c r="Z122" s="15" t="b">
        <v>1</v>
      </c>
      <c r="AA122" s="15" t="str">
        <f t="shared" si="3"/>
        <v>Q012</v>
      </c>
      <c r="AB122" s="16"/>
      <c r="AD122"/>
    </row>
    <row r="123" spans="1:30" x14ac:dyDescent="0.25">
      <c r="A123" s="9">
        <v>119</v>
      </c>
      <c r="B123" s="19">
        <v>0</v>
      </c>
      <c r="C123" s="10" t="s">
        <v>329</v>
      </c>
      <c r="D123" s="43" t="s">
        <v>1410</v>
      </c>
      <c r="E123" s="48" t="s">
        <v>1404</v>
      </c>
      <c r="F123" s="11"/>
      <c r="Y123" s="15">
        <f t="shared" si="2"/>
        <v>119</v>
      </c>
      <c r="Z123" s="15" t="b">
        <v>1</v>
      </c>
      <c r="AA123" s="15" t="str">
        <f t="shared" si="3"/>
        <v>Q013</v>
      </c>
      <c r="AB123" s="16"/>
      <c r="AD123"/>
    </row>
    <row r="124" spans="1:30" x14ac:dyDescent="0.25">
      <c r="A124" s="9">
        <v>120</v>
      </c>
      <c r="B124" s="19">
        <v>0</v>
      </c>
      <c r="C124" s="10" t="s">
        <v>331</v>
      </c>
      <c r="D124" s="43" t="s">
        <v>1540</v>
      </c>
      <c r="E124" s="48" t="s">
        <v>1408</v>
      </c>
      <c r="F124" s="11"/>
      <c r="Y124" s="15">
        <f t="shared" si="2"/>
        <v>120</v>
      </c>
      <c r="Z124" s="15" t="b">
        <v>1</v>
      </c>
      <c r="AA124" s="15" t="str">
        <f t="shared" si="3"/>
        <v>Q014</v>
      </c>
      <c r="AB124" s="16"/>
      <c r="AD124"/>
    </row>
    <row r="125" spans="1:30" ht="30" x14ac:dyDescent="0.25">
      <c r="A125" s="9">
        <v>121</v>
      </c>
      <c r="B125" s="19">
        <v>0</v>
      </c>
      <c r="C125" s="10" t="s">
        <v>333</v>
      </c>
      <c r="D125" s="43" t="s">
        <v>1412</v>
      </c>
      <c r="E125" s="48" t="s">
        <v>1408</v>
      </c>
      <c r="F125" s="11"/>
      <c r="Y125" s="15">
        <f t="shared" si="2"/>
        <v>121</v>
      </c>
      <c r="Z125" s="15" t="b">
        <v>1</v>
      </c>
      <c r="AA125" s="15" t="str">
        <f t="shared" si="3"/>
        <v>Q015</v>
      </c>
      <c r="AB125" s="16"/>
      <c r="AD125"/>
    </row>
    <row r="126" spans="1:30" x14ac:dyDescent="0.25">
      <c r="A126" s="9">
        <v>122</v>
      </c>
      <c r="B126" s="19">
        <v>0</v>
      </c>
      <c r="C126" s="10" t="s">
        <v>336</v>
      </c>
      <c r="D126" s="43" t="s">
        <v>1413</v>
      </c>
      <c r="E126" s="48" t="s">
        <v>1404</v>
      </c>
      <c r="F126" s="11"/>
      <c r="Y126" s="15">
        <f t="shared" si="2"/>
        <v>122</v>
      </c>
      <c r="Z126" s="15" t="b">
        <v>1</v>
      </c>
      <c r="AA126" s="15" t="str">
        <f t="shared" si="3"/>
        <v>Q016</v>
      </c>
      <c r="AB126" s="16"/>
      <c r="AD126"/>
    </row>
    <row r="127" spans="1:30" x14ac:dyDescent="0.25">
      <c r="A127" s="9">
        <v>123</v>
      </c>
      <c r="B127" s="19">
        <v>0</v>
      </c>
      <c r="C127" s="10" t="s">
        <v>339</v>
      </c>
      <c r="D127" s="43" t="s">
        <v>1414</v>
      </c>
      <c r="E127" s="48" t="s">
        <v>1408</v>
      </c>
      <c r="F127" s="11"/>
      <c r="Y127" s="15">
        <f t="shared" si="2"/>
        <v>123</v>
      </c>
      <c r="Z127" s="15" t="b">
        <v>1</v>
      </c>
      <c r="AA127" s="15" t="str">
        <f t="shared" si="3"/>
        <v>Q017</v>
      </c>
      <c r="AB127" s="16"/>
      <c r="AD127"/>
    </row>
    <row r="128" spans="1:30" x14ac:dyDescent="0.25">
      <c r="A128" s="9">
        <v>124</v>
      </c>
      <c r="B128" s="19">
        <v>0</v>
      </c>
      <c r="C128" s="10" t="s">
        <v>342</v>
      </c>
      <c r="D128" s="43" t="s">
        <v>1415</v>
      </c>
      <c r="E128" s="48" t="s">
        <v>1416</v>
      </c>
      <c r="F128" s="11"/>
      <c r="Y128" s="15">
        <f t="shared" si="2"/>
        <v>124</v>
      </c>
      <c r="Z128" s="15" t="b">
        <v>1</v>
      </c>
      <c r="AA128" s="15" t="str">
        <f t="shared" si="3"/>
        <v>Q018</v>
      </c>
      <c r="AB128" s="16"/>
      <c r="AD128"/>
    </row>
    <row r="129" spans="1:30" x14ac:dyDescent="0.25">
      <c r="A129" s="9">
        <v>125</v>
      </c>
      <c r="B129" s="19">
        <v>0</v>
      </c>
      <c r="C129" s="10" t="s">
        <v>344</v>
      </c>
      <c r="D129" s="43" t="s">
        <v>1417</v>
      </c>
      <c r="E129" s="48" t="s">
        <v>1408</v>
      </c>
      <c r="F129" s="11"/>
      <c r="Y129" s="15">
        <f t="shared" si="2"/>
        <v>125</v>
      </c>
      <c r="Z129" s="15" t="b">
        <v>1</v>
      </c>
      <c r="AA129" s="15" t="str">
        <f t="shared" si="3"/>
        <v>Q019</v>
      </c>
      <c r="AB129" s="16"/>
      <c r="AD129"/>
    </row>
    <row r="130" spans="1:30" x14ac:dyDescent="0.25">
      <c r="A130" s="9">
        <v>126</v>
      </c>
      <c r="B130" s="19">
        <v>0</v>
      </c>
      <c r="C130" s="10" t="s">
        <v>347</v>
      </c>
      <c r="D130" s="43" t="s">
        <v>1418</v>
      </c>
      <c r="E130" s="48" t="s">
        <v>1416</v>
      </c>
      <c r="F130" s="11"/>
      <c r="Y130" s="15">
        <f t="shared" si="2"/>
        <v>126</v>
      </c>
      <c r="Z130" s="15" t="b">
        <v>1</v>
      </c>
      <c r="AA130" s="15" t="str">
        <f t="shared" si="3"/>
        <v>Q020</v>
      </c>
      <c r="AB130" s="16"/>
      <c r="AD130"/>
    </row>
    <row r="131" spans="1:30" x14ac:dyDescent="0.25">
      <c r="A131" s="9">
        <v>127</v>
      </c>
      <c r="B131" s="19">
        <v>0</v>
      </c>
      <c r="C131" s="10" t="s">
        <v>350</v>
      </c>
      <c r="D131" s="43" t="s">
        <v>1419</v>
      </c>
      <c r="E131" s="48" t="s">
        <v>1416</v>
      </c>
      <c r="F131" s="11"/>
      <c r="Y131" s="15">
        <f t="shared" si="2"/>
        <v>127</v>
      </c>
      <c r="Z131" s="15" t="b">
        <v>1</v>
      </c>
      <c r="AA131" s="15" t="str">
        <f t="shared" si="3"/>
        <v>Q021</v>
      </c>
      <c r="AB131" s="16"/>
      <c r="AD131"/>
    </row>
    <row r="132" spans="1:30" x14ac:dyDescent="0.25">
      <c r="A132" s="9">
        <v>128</v>
      </c>
      <c r="B132" s="19">
        <v>0</v>
      </c>
      <c r="C132" s="10" t="s">
        <v>353</v>
      </c>
      <c r="D132" s="43" t="s">
        <v>1420</v>
      </c>
      <c r="E132" s="48" t="s">
        <v>1404</v>
      </c>
      <c r="F132" s="11"/>
      <c r="Y132" s="15">
        <f t="shared" ref="Y132:Y135" si="4">A132</f>
        <v>128</v>
      </c>
      <c r="Z132" s="15" t="b">
        <v>1</v>
      </c>
      <c r="AA132" s="15" t="str">
        <f t="shared" ref="AA132:AA135" si="5" xml:space="preserve"> IF(Z132 = TRUE, C132, "")</f>
        <v>Q022</v>
      </c>
      <c r="AB132" s="16"/>
      <c r="AD132"/>
    </row>
    <row r="133" spans="1:30" x14ac:dyDescent="0.25">
      <c r="A133" s="9">
        <v>129</v>
      </c>
      <c r="B133" s="19">
        <v>0</v>
      </c>
      <c r="C133" s="10" t="s">
        <v>356</v>
      </c>
      <c r="D133" s="43" t="s">
        <v>1421</v>
      </c>
      <c r="E133" s="48" t="s">
        <v>1416</v>
      </c>
      <c r="F133" s="11"/>
      <c r="Y133" s="15">
        <f t="shared" si="4"/>
        <v>129</v>
      </c>
      <c r="Z133" s="15" t="b">
        <v>1</v>
      </c>
      <c r="AA133" s="15" t="str">
        <f t="shared" si="5"/>
        <v>Q023</v>
      </c>
      <c r="AB133" s="16"/>
      <c r="AD133"/>
    </row>
    <row r="134" spans="1:30" x14ac:dyDescent="0.25">
      <c r="A134" s="9">
        <v>130</v>
      </c>
      <c r="B134" s="19">
        <v>0</v>
      </c>
      <c r="C134" s="10" t="s">
        <v>358</v>
      </c>
      <c r="D134" s="43" t="s">
        <v>1422</v>
      </c>
      <c r="E134" s="48" t="s">
        <v>1404</v>
      </c>
      <c r="F134" s="11"/>
      <c r="Y134" s="15">
        <f t="shared" si="4"/>
        <v>130</v>
      </c>
      <c r="Z134" s="15" t="b">
        <v>1</v>
      </c>
      <c r="AA134" s="15" t="str">
        <f t="shared" si="5"/>
        <v>Q024</v>
      </c>
      <c r="AB134" s="16"/>
      <c r="AD134"/>
    </row>
    <row r="135" spans="1:30" x14ac:dyDescent="0.25">
      <c r="A135" s="9">
        <v>131</v>
      </c>
      <c r="B135" s="19">
        <v>0</v>
      </c>
      <c r="C135" s="10" t="s">
        <v>360</v>
      </c>
      <c r="D135" s="43" t="s">
        <v>1423</v>
      </c>
      <c r="E135" s="48" t="s">
        <v>1416</v>
      </c>
      <c r="F135" s="11"/>
      <c r="Y135" s="15">
        <f t="shared" si="4"/>
        <v>131</v>
      </c>
      <c r="Z135" s="15" t="b">
        <v>1</v>
      </c>
      <c r="AA135" s="15" t="str">
        <f t="shared" si="5"/>
        <v>Q025</v>
      </c>
      <c r="AB135" s="16"/>
      <c r="AD135"/>
    </row>
  </sheetData>
  <autoFilter ref="A4:D5" xr:uid="{D6F98F16-08C9-4D26-AD6E-6BD7EC5A7969}"/>
  <conditionalFormatting sqref="B5:B135">
    <cfRule type="cellIs" dxfId="1" priority="414" operator="equal">
      <formula>"SIM"</formula>
    </cfRule>
  </conditionalFormatting>
  <dataValidations count="1">
    <dataValidation type="list" allowBlank="1" showInputMessage="1" showErrorMessage="1" sqref="B5:B135" xr:uid="{ACBD154E-9665-4950-B690-C2CA237BE75D}">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15" id="{D6CD53C9-0F3B-4A88-94DA-F5AA49D5F97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16" id="{7B319D94-2CFA-4D55-BADA-7B6F2CBF7508}">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88219-B4F0-4186-B992-13C23AE44AA8}">
  <dimension ref="S1:AA19"/>
  <sheetViews>
    <sheetView showGridLines="0" zoomScaleNormal="100" workbookViewId="0">
      <selection activeCell="S3" sqref="S3"/>
    </sheetView>
  </sheetViews>
  <sheetFormatPr defaultRowHeight="15" x14ac:dyDescent="0.25"/>
  <cols>
    <col min="20" max="20" width="18.7109375" customWidth="1"/>
  </cols>
  <sheetData>
    <row r="1" spans="19:27" ht="50.1" customHeight="1" x14ac:dyDescent="0.25"/>
    <row r="2" spans="19:27" x14ac:dyDescent="0.25">
      <c r="S2" t="s">
        <v>1625</v>
      </c>
    </row>
    <row r="6" spans="19:27" ht="15.75" thickBot="1" x14ac:dyDescent="0.3">
      <c r="T6" s="18"/>
    </row>
    <row r="7" spans="19:27" x14ac:dyDescent="0.25">
      <c r="S7" s="29"/>
      <c r="T7" s="30"/>
      <c r="U7" s="30"/>
      <c r="V7" s="30"/>
      <c r="W7" s="30"/>
      <c r="X7" s="30"/>
      <c r="Y7" s="30"/>
      <c r="Z7" s="30"/>
      <c r="AA7" s="31"/>
    </row>
    <row r="8" spans="19:27" x14ac:dyDescent="0.25">
      <c r="S8" s="32"/>
      <c r="T8" s="33" t="s">
        <v>199</v>
      </c>
      <c r="U8" s="33"/>
      <c r="V8" s="33"/>
      <c r="W8" s="33"/>
      <c r="X8" s="33"/>
      <c r="Y8" s="33"/>
      <c r="Z8" s="33"/>
      <c r="AA8" s="34"/>
    </row>
    <row r="9" spans="19:27" ht="15" customHeight="1" x14ac:dyDescent="0.25">
      <c r="S9" s="32"/>
      <c r="T9" s="33"/>
      <c r="U9" s="33"/>
      <c r="V9" s="33"/>
      <c r="W9" s="33"/>
      <c r="X9" s="33"/>
      <c r="Y9" s="33"/>
      <c r="Z9" s="33"/>
      <c r="AA9" s="34"/>
    </row>
    <row r="10" spans="19:27" ht="15" customHeight="1" x14ac:dyDescent="0.25">
      <c r="S10" s="32"/>
      <c r="T10" s="33" t="s">
        <v>195</v>
      </c>
      <c r="U10" s="33"/>
      <c r="V10" s="33"/>
      <c r="W10" s="33"/>
      <c r="X10" s="33"/>
      <c r="Y10" s="33"/>
      <c r="Z10" s="33"/>
      <c r="AA10" s="34"/>
    </row>
    <row r="11" spans="19:27" ht="15" customHeight="1" x14ac:dyDescent="0.25">
      <c r="S11" s="32"/>
      <c r="T11" s="33"/>
      <c r="U11" s="33"/>
      <c r="V11" s="33"/>
      <c r="W11" s="33"/>
      <c r="X11" s="33"/>
      <c r="Y11" s="33"/>
      <c r="Z11" s="33"/>
      <c r="AA11" s="34"/>
    </row>
    <row r="12" spans="19:27" ht="15" customHeight="1" x14ac:dyDescent="0.25">
      <c r="S12" s="32"/>
      <c r="T12" s="33" t="s">
        <v>193</v>
      </c>
      <c r="U12" s="33"/>
      <c r="V12" s="33"/>
      <c r="W12" s="33"/>
      <c r="X12" s="33"/>
      <c r="Y12" s="33"/>
      <c r="Z12" s="33"/>
      <c r="AA12" s="34"/>
    </row>
    <row r="13" spans="19:27" ht="15" customHeight="1" x14ac:dyDescent="0.25">
      <c r="S13" s="32"/>
      <c r="T13" s="33"/>
      <c r="U13" s="41" t="s">
        <v>194</v>
      </c>
      <c r="V13" s="41"/>
      <c r="W13" s="33"/>
      <c r="X13" s="33"/>
      <c r="Y13" s="33"/>
      <c r="Z13" s="33"/>
      <c r="AA13" s="34"/>
    </row>
    <row r="14" spans="19:27" ht="15" customHeight="1" x14ac:dyDescent="0.25">
      <c r="S14" s="32"/>
      <c r="T14" s="33"/>
      <c r="U14" s="33"/>
      <c r="V14" s="33"/>
      <c r="W14" s="33"/>
      <c r="X14" s="33"/>
      <c r="Y14" s="33"/>
      <c r="Z14" s="33"/>
      <c r="AA14" s="34"/>
    </row>
    <row r="15" spans="19:27" ht="15" customHeight="1" x14ac:dyDescent="0.25">
      <c r="S15" s="32"/>
      <c r="T15" s="33" t="s">
        <v>196</v>
      </c>
      <c r="U15" s="33"/>
      <c r="V15" s="33"/>
      <c r="W15" s="33"/>
      <c r="X15" s="33"/>
      <c r="Y15" s="33"/>
      <c r="Z15" s="33"/>
      <c r="AA15" s="34"/>
    </row>
    <row r="16" spans="19:27" x14ac:dyDescent="0.25">
      <c r="S16" s="32"/>
      <c r="T16" s="38" t="s">
        <v>197</v>
      </c>
      <c r="U16" s="39"/>
      <c r="V16" s="39"/>
      <c r="W16" s="39"/>
      <c r="X16" s="39"/>
      <c r="Y16" s="39"/>
      <c r="Z16" s="39"/>
      <c r="AA16" s="34"/>
    </row>
    <row r="17" spans="19:27" x14ac:dyDescent="0.25">
      <c r="S17" s="32"/>
      <c r="T17" s="40" t="s">
        <v>198</v>
      </c>
      <c r="U17" s="41"/>
      <c r="V17" s="41"/>
      <c r="W17" s="41"/>
      <c r="X17" s="41"/>
      <c r="Y17" s="41"/>
      <c r="Z17" s="41"/>
      <c r="AA17" s="34"/>
    </row>
    <row r="18" spans="19:27" x14ac:dyDescent="0.25">
      <c r="S18" s="32"/>
      <c r="T18" s="33"/>
      <c r="U18" s="33"/>
      <c r="V18" s="33"/>
      <c r="W18" s="33"/>
      <c r="X18" s="33"/>
      <c r="Y18" s="33"/>
      <c r="Z18" s="33"/>
      <c r="AA18" s="34"/>
    </row>
    <row r="19" spans="19:27" ht="15.75" thickBot="1" x14ac:dyDescent="0.3">
      <c r="S19" s="35"/>
      <c r="T19" s="36"/>
      <c r="U19" s="36"/>
      <c r="V19" s="36"/>
      <c r="W19" s="36"/>
      <c r="X19" s="36"/>
      <c r="Y19" s="36"/>
      <c r="Z19" s="36"/>
      <c r="AA19" s="37"/>
    </row>
  </sheetData>
  <hyperlinks>
    <hyperlink ref="U13" r:id="rId1" xr:uid="{E362C336-D33B-47E6-A150-24A48FA60272}"/>
  </hyperlinks>
  <pageMargins left="0.511811024" right="0.511811024" top="0.78740157499999996" bottom="0.78740157499999996" header="0.31496062000000002" footer="0.31496062000000002"/>
  <pageSetup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31B3B-7FCF-4E8A-A009-7EAFFC6B6AD3}">
  <dimension ref="B1:AN376"/>
  <sheetViews>
    <sheetView zoomScale="80" zoomScaleNormal="80" workbookViewId="0">
      <selection activeCell="B4" sqref="B4"/>
    </sheetView>
  </sheetViews>
  <sheetFormatPr defaultRowHeight="15" x14ac:dyDescent="0.25"/>
  <cols>
    <col min="2" max="2" width="20" bestFit="1" customWidth="1"/>
    <col min="3" max="3" width="34.28515625" hidden="1" customWidth="1"/>
    <col min="4" max="4" width="35.85546875" bestFit="1" customWidth="1"/>
    <col min="5" max="5" width="5.7109375" customWidth="1"/>
    <col min="6" max="6" width="19.28515625" bestFit="1" customWidth="1"/>
    <col min="7" max="7" width="34.28515625" hidden="1" customWidth="1"/>
    <col min="8" max="8" width="35.85546875" bestFit="1" customWidth="1"/>
    <col min="9" max="9" width="5.7109375" customWidth="1"/>
    <col min="10" max="10" width="19.28515625" bestFit="1" customWidth="1"/>
    <col min="11" max="11" width="30.85546875" hidden="1" customWidth="1"/>
    <col min="12" max="12" width="32.7109375" bestFit="1" customWidth="1"/>
    <col min="13" max="13" width="5.7109375" customWidth="1"/>
    <col min="14" max="14" width="19.28515625" bestFit="1" customWidth="1"/>
    <col min="15" max="15" width="30.140625" hidden="1" customWidth="1"/>
    <col min="16" max="16" width="31.7109375" bestFit="1" customWidth="1"/>
    <col min="17" max="17" width="5.7109375" customWidth="1"/>
    <col min="18" max="18" width="19.28515625" bestFit="1" customWidth="1"/>
    <col min="19" max="19" width="34.28515625" hidden="1" customWidth="1"/>
    <col min="20" max="20" width="35.85546875" bestFit="1" customWidth="1"/>
    <col min="21" max="21" width="5.7109375" customWidth="1"/>
    <col min="22" max="22" width="19.28515625" bestFit="1" customWidth="1"/>
    <col min="23" max="23" width="32.85546875" hidden="1" customWidth="1"/>
    <col min="24" max="24" width="34.42578125" bestFit="1" customWidth="1"/>
    <col min="25" max="25" width="5.7109375" customWidth="1"/>
    <col min="26" max="26" width="19.28515625" bestFit="1" customWidth="1"/>
    <col min="27" max="27" width="32.85546875" hidden="1" customWidth="1"/>
    <col min="28" max="28" width="34.42578125" bestFit="1" customWidth="1"/>
    <col min="29" max="29" width="5.7109375" customWidth="1"/>
    <col min="30" max="30" width="19.28515625" bestFit="1" customWidth="1"/>
    <col min="31" max="31" width="32.85546875" hidden="1" customWidth="1"/>
    <col min="32" max="32" width="34.42578125" bestFit="1" customWidth="1"/>
    <col min="33" max="33" width="5.7109375" customWidth="1"/>
    <col min="34" max="34" width="19.28515625" bestFit="1" customWidth="1"/>
    <col min="35" max="35" width="32.7109375" hidden="1" customWidth="1"/>
    <col min="36" max="36" width="34.28515625" bestFit="1" customWidth="1"/>
    <col min="37" max="37" width="5.7109375" customWidth="1"/>
    <col min="38" max="38" width="19.28515625" bestFit="1" customWidth="1"/>
    <col min="39" max="39" width="34.28515625" hidden="1" customWidth="1"/>
    <col min="40" max="40" width="35.85546875" bestFit="1" customWidth="1"/>
  </cols>
  <sheetData>
    <row r="1" spans="2:40" x14ac:dyDescent="0.25">
      <c r="B1" s="38" t="s">
        <v>197</v>
      </c>
      <c r="D1" s="39">
        <f xml:space="preserve"> 'LEIA-ME'!U16</f>
        <v>0</v>
      </c>
      <c r="E1" s="39"/>
      <c r="F1" s="39"/>
      <c r="G1" s="39"/>
      <c r="H1" s="39"/>
    </row>
    <row r="2" spans="2:40" x14ac:dyDescent="0.25">
      <c r="B2" s="40" t="s">
        <v>198</v>
      </c>
      <c r="D2" s="39">
        <f xml:space="preserve"> 'LEIA-ME'!U17</f>
        <v>0</v>
      </c>
      <c r="E2" s="39"/>
      <c r="F2" s="39"/>
      <c r="G2" s="39"/>
      <c r="H2" s="39"/>
    </row>
    <row r="3" spans="2:40" ht="15.75" thickBot="1" x14ac:dyDescent="0.3"/>
    <row r="4" spans="2:40" ht="15.75" thickBot="1" x14ac:dyDescent="0.3">
      <c r="B4" s="22" t="s">
        <v>188</v>
      </c>
      <c r="C4" s="7" t="s">
        <v>2</v>
      </c>
      <c r="D4" s="7" t="s">
        <v>200</v>
      </c>
      <c r="F4" s="22" t="s">
        <v>171</v>
      </c>
      <c r="G4" s="7" t="s">
        <v>2</v>
      </c>
      <c r="H4" s="7" t="s">
        <v>201</v>
      </c>
      <c r="J4" s="22" t="s">
        <v>171</v>
      </c>
      <c r="K4" s="7" t="s">
        <v>2</v>
      </c>
      <c r="L4" s="7" t="s">
        <v>202</v>
      </c>
      <c r="N4" s="22" t="s">
        <v>171</v>
      </c>
      <c r="O4" s="7" t="s">
        <v>2</v>
      </c>
      <c r="P4" s="7" t="s">
        <v>203</v>
      </c>
      <c r="R4" s="22" t="s">
        <v>171</v>
      </c>
      <c r="S4" s="7" t="s">
        <v>2</v>
      </c>
      <c r="T4" s="7" t="s">
        <v>204</v>
      </c>
      <c r="V4" s="22" t="s">
        <v>171</v>
      </c>
      <c r="W4" s="7" t="s">
        <v>2</v>
      </c>
      <c r="X4" s="7" t="s">
        <v>205</v>
      </c>
      <c r="Z4" s="22" t="s">
        <v>171</v>
      </c>
      <c r="AA4" s="7" t="s">
        <v>2</v>
      </c>
      <c r="AB4" s="7" t="s">
        <v>206</v>
      </c>
      <c r="AD4" s="22" t="s">
        <v>171</v>
      </c>
      <c r="AE4" s="7" t="s">
        <v>2</v>
      </c>
      <c r="AF4" s="7" t="s">
        <v>207</v>
      </c>
      <c r="AH4" s="22" t="s">
        <v>171</v>
      </c>
      <c r="AI4" s="7" t="s">
        <v>2</v>
      </c>
      <c r="AJ4" s="7" t="s">
        <v>208</v>
      </c>
      <c r="AL4" s="22" t="s">
        <v>171</v>
      </c>
      <c r="AM4" s="7" t="s">
        <v>2</v>
      </c>
      <c r="AN4" s="7" t="s">
        <v>209</v>
      </c>
    </row>
    <row r="5" spans="2:40" x14ac:dyDescent="0.25">
      <c r="B5" s="19">
        <f xml:space="preserve"> ENEM_2009!B5</f>
        <v>0</v>
      </c>
      <c r="C5" s="10" t="str">
        <f xml:space="preserve"> ENEM_2009!C5</f>
        <v>NU_ANO</v>
      </c>
      <c r="D5" s="10" t="str">
        <f xml:space="preserve"> "'" &amp; C5 &amp; "'" &amp; ","</f>
        <v>'NU_ANO',</v>
      </c>
      <c r="F5" s="19">
        <f xml:space="preserve"> ENEM_2010!B5</f>
        <v>0</v>
      </c>
      <c r="G5" s="10" t="str">
        <f xml:space="preserve"> ENEM_2010!C5</f>
        <v>NU_ANO</v>
      </c>
      <c r="H5" s="10" t="str">
        <f xml:space="preserve"> "'" &amp; G5 &amp; "'" &amp; ","</f>
        <v>'NU_ANO',</v>
      </c>
      <c r="J5" s="19">
        <f xml:space="preserve"> ENEM_2011!B5</f>
        <v>0</v>
      </c>
      <c r="K5" s="27" t="str">
        <f xml:space="preserve"> ENEM_2011!C5</f>
        <v>NU_ANO</v>
      </c>
      <c r="L5" s="10" t="str">
        <f xml:space="preserve"> "'" &amp; K5 &amp; "'" &amp; ","</f>
        <v>'NU_ANO',</v>
      </c>
      <c r="N5" s="19">
        <f xml:space="preserve"> ENEM_2012!B5</f>
        <v>0</v>
      </c>
      <c r="O5" s="10" t="str">
        <f xml:space="preserve"> ENEM_2012!C5</f>
        <v>NU_ANO</v>
      </c>
      <c r="P5" s="10" t="str">
        <f xml:space="preserve"> "'" &amp; O5 &amp; "'" &amp; ","</f>
        <v>'NU_ANO',</v>
      </c>
      <c r="R5" s="19">
        <f xml:space="preserve"> ENEM_2013!B5</f>
        <v>0</v>
      </c>
      <c r="S5" s="10" t="str">
        <f xml:space="preserve"> ENEM_2013!C5</f>
        <v>NU_ANO</v>
      </c>
      <c r="T5" s="10" t="str">
        <f xml:space="preserve"> "'" &amp; S5 &amp; "'" &amp; ","</f>
        <v>'NU_ANO',</v>
      </c>
      <c r="V5" s="19">
        <f xml:space="preserve"> ENEM_2015!B5</f>
        <v>0</v>
      </c>
      <c r="W5" s="10" t="str">
        <f xml:space="preserve"> ENEM_2015!C5</f>
        <v>NU_ANO</v>
      </c>
      <c r="X5" s="10" t="str">
        <f xml:space="preserve"> "'" &amp; W5 &amp; "'" &amp; ","</f>
        <v>'NU_ANO',</v>
      </c>
      <c r="Z5" s="19">
        <f xml:space="preserve"> ENEM_2017!B5</f>
        <v>0</v>
      </c>
      <c r="AA5" s="10" t="str">
        <f xml:space="preserve"> ENEM_2017!C5</f>
        <v>NU_ANO</v>
      </c>
      <c r="AB5" s="10" t="str">
        <f xml:space="preserve"> "'" &amp; AA5 &amp; "'" &amp; ","</f>
        <v>'NU_ANO',</v>
      </c>
      <c r="AD5" s="19">
        <f xml:space="preserve"> ENEM_2019!B5</f>
        <v>0</v>
      </c>
      <c r="AE5" s="10" t="str">
        <f xml:space="preserve"> ENEM_2019!C5</f>
        <v>NU_ANO</v>
      </c>
      <c r="AF5" s="10" t="str">
        <f xml:space="preserve"> "'" &amp; AE5 &amp; "'" &amp; ","</f>
        <v>'NU_ANO',</v>
      </c>
      <c r="AH5" s="19">
        <f xml:space="preserve"> ENEM_2020!B5</f>
        <v>0</v>
      </c>
      <c r="AI5" s="10" t="str">
        <f xml:space="preserve"> ENEM_2020!C5</f>
        <v>NU_ANO</v>
      </c>
      <c r="AJ5" s="10" t="str">
        <f xml:space="preserve"> "'" &amp; AI5 &amp; "'" &amp; ","</f>
        <v>'NU_ANO',</v>
      </c>
      <c r="AL5" s="19">
        <f xml:space="preserve"> ENEM_2023!B5</f>
        <v>0</v>
      </c>
      <c r="AM5" s="10" t="str">
        <f xml:space="preserve"> ENEM_2023!C5</f>
        <v>NU_ANO</v>
      </c>
      <c r="AN5" s="10" t="str">
        <f xml:space="preserve"> "'" &amp; AM5 &amp; "'" &amp; ","</f>
        <v>'NU_ANO',</v>
      </c>
    </row>
    <row r="6" spans="2:40" x14ac:dyDescent="0.25">
      <c r="B6" s="19" t="e">
        <f xml:space="preserve"> ENEM_2009!#REF!</f>
        <v>#REF!</v>
      </c>
      <c r="C6" s="10" t="e">
        <f xml:space="preserve"> ENEM_2009!#REF!</f>
        <v>#REF!</v>
      </c>
      <c r="D6" s="10" t="e">
        <f t="shared" ref="D6:D69" si="0" xml:space="preserve"> "'" &amp; C6 &amp; "'" &amp; ","</f>
        <v>#REF!</v>
      </c>
      <c r="F6" s="19" t="e">
        <f xml:space="preserve"> ENEM_2010!#REF!</f>
        <v>#REF!</v>
      </c>
      <c r="G6" s="10" t="e">
        <f xml:space="preserve"> ENEM_2010!#REF!</f>
        <v>#REF!</v>
      </c>
      <c r="H6" s="10" t="e">
        <f t="shared" ref="H6:H69" si="1" xml:space="preserve"> "'" &amp; G6 &amp; "'" &amp; ","</f>
        <v>#REF!</v>
      </c>
      <c r="J6" s="19" t="e">
        <f xml:space="preserve"> ENEM_2011!#REF!</f>
        <v>#REF!</v>
      </c>
      <c r="K6" s="27" t="e">
        <f xml:space="preserve"> ENEM_2011!#REF!</f>
        <v>#REF!</v>
      </c>
      <c r="L6" s="10" t="e">
        <f t="shared" ref="L6:L69" si="2" xml:space="preserve"> "'" &amp; K6 &amp; "'" &amp; ","</f>
        <v>#REF!</v>
      </c>
      <c r="N6" s="19" t="e">
        <f xml:space="preserve"> ENEM_2012!#REF!</f>
        <v>#REF!</v>
      </c>
      <c r="O6" s="10" t="e">
        <f xml:space="preserve"> ENEM_2012!#REF!</f>
        <v>#REF!</v>
      </c>
      <c r="P6" s="10" t="e">
        <f t="shared" ref="P6:P69" si="3" xml:space="preserve"> "'" &amp; O6 &amp; "'" &amp; ","</f>
        <v>#REF!</v>
      </c>
      <c r="R6" s="19" t="e">
        <f xml:space="preserve"> ENEM_2013!#REF!</f>
        <v>#REF!</v>
      </c>
      <c r="S6" s="10" t="e">
        <f xml:space="preserve"> ENEM_2013!#REF!</f>
        <v>#REF!</v>
      </c>
      <c r="T6" s="10" t="e">
        <f t="shared" ref="T6:T69" si="4" xml:space="preserve"> "'" &amp; S6 &amp; "'" &amp; ","</f>
        <v>#REF!</v>
      </c>
      <c r="V6" s="19" t="e">
        <f xml:space="preserve"> ENEM_2015!#REF!</f>
        <v>#REF!</v>
      </c>
      <c r="W6" s="10" t="e">
        <f xml:space="preserve"> ENEM_2015!#REF!</f>
        <v>#REF!</v>
      </c>
      <c r="X6" s="10" t="e">
        <f t="shared" ref="X6:X69" si="5" xml:space="preserve"> "'" &amp; W6 &amp; "'" &amp; ","</f>
        <v>#REF!</v>
      </c>
      <c r="Z6" s="19" t="e">
        <f xml:space="preserve"> ENEM_2017!#REF!</f>
        <v>#REF!</v>
      </c>
      <c r="AA6" s="10" t="e">
        <f xml:space="preserve"> ENEM_2017!#REF!</f>
        <v>#REF!</v>
      </c>
      <c r="AB6" s="10" t="e">
        <f t="shared" ref="AB6:AB69" si="6" xml:space="preserve"> "'" &amp; AA6 &amp; "'" &amp; ","</f>
        <v>#REF!</v>
      </c>
      <c r="AD6" s="19" t="e">
        <f xml:space="preserve"> ENEM_2019!#REF!</f>
        <v>#REF!</v>
      </c>
      <c r="AE6" s="10" t="e">
        <f xml:space="preserve"> ENEM_2019!#REF!</f>
        <v>#REF!</v>
      </c>
      <c r="AF6" s="10" t="e">
        <f t="shared" ref="AF6:AF69" si="7" xml:space="preserve"> "'" &amp; AE6 &amp; "'" &amp; ","</f>
        <v>#REF!</v>
      </c>
      <c r="AH6" s="19" t="e">
        <f xml:space="preserve"> ENEM_2020!#REF!</f>
        <v>#REF!</v>
      </c>
      <c r="AI6" s="10" t="e">
        <f xml:space="preserve"> ENEM_2020!#REF!</f>
        <v>#REF!</v>
      </c>
      <c r="AJ6" s="10" t="e">
        <f t="shared" ref="AJ6:AJ69" si="8" xml:space="preserve"> "'" &amp; AI6 &amp; "'" &amp; ","</f>
        <v>#REF!</v>
      </c>
      <c r="AL6" s="19" t="e">
        <f xml:space="preserve"> ENEM_2023!#REF!</f>
        <v>#REF!</v>
      </c>
      <c r="AM6" s="10" t="e">
        <f xml:space="preserve"> ENEM_2023!#REF!</f>
        <v>#REF!</v>
      </c>
      <c r="AN6" s="10" t="e">
        <f t="shared" ref="AN6:AN69" si="9" xml:space="preserve"> "'" &amp; AM6 &amp; "'" &amp; ","</f>
        <v>#REF!</v>
      </c>
    </row>
    <row r="7" spans="2:40" x14ac:dyDescent="0.25">
      <c r="B7" s="19" t="e">
        <f xml:space="preserve"> ENEM_2009!#REF!</f>
        <v>#REF!</v>
      </c>
      <c r="C7" s="10" t="e">
        <f xml:space="preserve"> ENEM_2009!#REF!</f>
        <v>#REF!</v>
      </c>
      <c r="D7" s="10" t="e">
        <f t="shared" si="0"/>
        <v>#REF!</v>
      </c>
      <c r="F7" s="19" t="e">
        <f xml:space="preserve"> ENEM_2010!#REF!</f>
        <v>#REF!</v>
      </c>
      <c r="G7" s="10" t="e">
        <f xml:space="preserve"> ENEM_2010!#REF!</f>
        <v>#REF!</v>
      </c>
      <c r="H7" s="10" t="e">
        <f t="shared" si="1"/>
        <v>#REF!</v>
      </c>
      <c r="J7" s="19" t="e">
        <f xml:space="preserve"> ENEM_2011!#REF!</f>
        <v>#REF!</v>
      </c>
      <c r="K7" s="27" t="e">
        <f xml:space="preserve"> ENEM_2011!#REF!</f>
        <v>#REF!</v>
      </c>
      <c r="L7" s="10" t="e">
        <f t="shared" si="2"/>
        <v>#REF!</v>
      </c>
      <c r="N7" s="19" t="e">
        <f xml:space="preserve"> ENEM_2012!#REF!</f>
        <v>#REF!</v>
      </c>
      <c r="O7" s="10" t="e">
        <f xml:space="preserve"> ENEM_2012!#REF!</f>
        <v>#REF!</v>
      </c>
      <c r="P7" s="10" t="e">
        <f t="shared" si="3"/>
        <v>#REF!</v>
      </c>
      <c r="R7" s="19" t="e">
        <f xml:space="preserve"> ENEM_2013!#REF!</f>
        <v>#REF!</v>
      </c>
      <c r="S7" s="10" t="e">
        <f xml:space="preserve"> ENEM_2013!#REF!</f>
        <v>#REF!</v>
      </c>
      <c r="T7" s="10" t="e">
        <f t="shared" si="4"/>
        <v>#REF!</v>
      </c>
      <c r="V7" s="19" t="e">
        <f xml:space="preserve"> ENEM_2015!#REF!</f>
        <v>#REF!</v>
      </c>
      <c r="W7" s="10" t="e">
        <f xml:space="preserve"> ENEM_2015!#REF!</f>
        <v>#REF!</v>
      </c>
      <c r="X7" s="10" t="e">
        <f t="shared" si="5"/>
        <v>#REF!</v>
      </c>
      <c r="Z7" s="19" t="e">
        <f xml:space="preserve"> ENEM_2017!#REF!</f>
        <v>#REF!</v>
      </c>
      <c r="AA7" s="10" t="e">
        <f xml:space="preserve"> ENEM_2017!#REF!</f>
        <v>#REF!</v>
      </c>
      <c r="AB7" s="10" t="e">
        <f t="shared" si="6"/>
        <v>#REF!</v>
      </c>
      <c r="AD7" s="19" t="e">
        <f xml:space="preserve"> ENEM_2019!#REF!</f>
        <v>#REF!</v>
      </c>
      <c r="AE7" s="10" t="e">
        <f xml:space="preserve"> ENEM_2019!#REF!</f>
        <v>#REF!</v>
      </c>
      <c r="AF7" s="10" t="e">
        <f t="shared" si="7"/>
        <v>#REF!</v>
      </c>
      <c r="AH7" s="19" t="e">
        <f xml:space="preserve"> ENEM_2020!#REF!</f>
        <v>#REF!</v>
      </c>
      <c r="AI7" s="10" t="e">
        <f xml:space="preserve"> ENEM_2020!#REF!</f>
        <v>#REF!</v>
      </c>
      <c r="AJ7" s="10" t="e">
        <f t="shared" si="8"/>
        <v>#REF!</v>
      </c>
      <c r="AL7" s="19" t="e">
        <f xml:space="preserve"> ENEM_2023!#REF!</f>
        <v>#REF!</v>
      </c>
      <c r="AM7" s="10" t="e">
        <f xml:space="preserve"> ENEM_2023!#REF!</f>
        <v>#REF!</v>
      </c>
      <c r="AN7" s="10" t="e">
        <f t="shared" si="9"/>
        <v>#REF!</v>
      </c>
    </row>
    <row r="8" spans="2:40" x14ac:dyDescent="0.25">
      <c r="B8" s="19" t="e">
        <f xml:space="preserve"> ENEM_2009!#REF!</f>
        <v>#REF!</v>
      </c>
      <c r="C8" s="10" t="e">
        <f xml:space="preserve"> ENEM_2009!#REF!</f>
        <v>#REF!</v>
      </c>
      <c r="D8" s="10" t="e">
        <f t="shared" si="0"/>
        <v>#REF!</v>
      </c>
      <c r="F8" s="19" t="e">
        <f xml:space="preserve"> ENEM_2010!#REF!</f>
        <v>#REF!</v>
      </c>
      <c r="G8" s="10" t="e">
        <f xml:space="preserve"> ENEM_2010!#REF!</f>
        <v>#REF!</v>
      </c>
      <c r="H8" s="10" t="e">
        <f t="shared" si="1"/>
        <v>#REF!</v>
      </c>
      <c r="J8" s="19" t="e">
        <f xml:space="preserve"> ENEM_2011!#REF!</f>
        <v>#REF!</v>
      </c>
      <c r="K8" s="27" t="e">
        <f xml:space="preserve"> ENEM_2011!#REF!</f>
        <v>#REF!</v>
      </c>
      <c r="L8" s="10" t="e">
        <f t="shared" si="2"/>
        <v>#REF!</v>
      </c>
      <c r="N8" s="19" t="e">
        <f xml:space="preserve"> ENEM_2012!#REF!</f>
        <v>#REF!</v>
      </c>
      <c r="O8" s="10" t="e">
        <f xml:space="preserve"> ENEM_2012!#REF!</f>
        <v>#REF!</v>
      </c>
      <c r="P8" s="10" t="e">
        <f t="shared" si="3"/>
        <v>#REF!</v>
      </c>
      <c r="R8" s="19" t="e">
        <f xml:space="preserve"> ENEM_2013!#REF!</f>
        <v>#REF!</v>
      </c>
      <c r="S8" s="10" t="e">
        <f xml:space="preserve"> ENEM_2013!#REF!</f>
        <v>#REF!</v>
      </c>
      <c r="T8" s="10" t="e">
        <f t="shared" si="4"/>
        <v>#REF!</v>
      </c>
      <c r="V8" s="19" t="e">
        <f xml:space="preserve"> ENEM_2015!#REF!</f>
        <v>#REF!</v>
      </c>
      <c r="W8" s="10" t="e">
        <f xml:space="preserve"> ENEM_2015!#REF!</f>
        <v>#REF!</v>
      </c>
      <c r="X8" s="10" t="e">
        <f t="shared" si="5"/>
        <v>#REF!</v>
      </c>
      <c r="Z8" s="19" t="e">
        <f xml:space="preserve"> ENEM_2017!#REF!</f>
        <v>#REF!</v>
      </c>
      <c r="AA8" s="10" t="e">
        <f xml:space="preserve"> ENEM_2017!#REF!</f>
        <v>#REF!</v>
      </c>
      <c r="AB8" s="10" t="e">
        <f t="shared" si="6"/>
        <v>#REF!</v>
      </c>
      <c r="AD8" s="19" t="e">
        <f xml:space="preserve"> ENEM_2019!#REF!</f>
        <v>#REF!</v>
      </c>
      <c r="AE8" s="10" t="e">
        <f xml:space="preserve"> ENEM_2019!#REF!</f>
        <v>#REF!</v>
      </c>
      <c r="AF8" s="10" t="e">
        <f t="shared" si="7"/>
        <v>#REF!</v>
      </c>
      <c r="AH8" s="19" t="e">
        <f xml:space="preserve"> ENEM_2020!#REF!</f>
        <v>#REF!</v>
      </c>
      <c r="AI8" s="10" t="e">
        <f xml:space="preserve"> ENEM_2020!#REF!</f>
        <v>#REF!</v>
      </c>
      <c r="AJ8" s="10" t="e">
        <f t="shared" si="8"/>
        <v>#REF!</v>
      </c>
      <c r="AL8" s="19" t="e">
        <f xml:space="preserve"> ENEM_2023!#REF!</f>
        <v>#REF!</v>
      </c>
      <c r="AM8" s="10" t="e">
        <f xml:space="preserve"> ENEM_2023!#REF!</f>
        <v>#REF!</v>
      </c>
      <c r="AN8" s="10" t="e">
        <f t="shared" si="9"/>
        <v>#REF!</v>
      </c>
    </row>
    <row r="9" spans="2:40" x14ac:dyDescent="0.25">
      <c r="B9" s="19" t="e">
        <f xml:space="preserve"> ENEM_2009!#REF!</f>
        <v>#REF!</v>
      </c>
      <c r="C9" s="10" t="e">
        <f xml:space="preserve"> ENEM_2009!#REF!</f>
        <v>#REF!</v>
      </c>
      <c r="D9" s="10" t="e">
        <f t="shared" si="0"/>
        <v>#REF!</v>
      </c>
      <c r="F9" s="19" t="e">
        <f xml:space="preserve"> ENEM_2010!#REF!</f>
        <v>#REF!</v>
      </c>
      <c r="G9" s="10" t="e">
        <f xml:space="preserve"> ENEM_2010!#REF!</f>
        <v>#REF!</v>
      </c>
      <c r="H9" s="10" t="e">
        <f t="shared" si="1"/>
        <v>#REF!</v>
      </c>
      <c r="J9" s="19" t="e">
        <f xml:space="preserve"> ENEM_2011!#REF!</f>
        <v>#REF!</v>
      </c>
      <c r="K9" s="27" t="e">
        <f xml:space="preserve"> ENEM_2011!#REF!</f>
        <v>#REF!</v>
      </c>
      <c r="L9" s="10" t="e">
        <f t="shared" si="2"/>
        <v>#REF!</v>
      </c>
      <c r="N9" s="19" t="e">
        <f xml:space="preserve"> ENEM_2012!#REF!</f>
        <v>#REF!</v>
      </c>
      <c r="O9" s="10" t="e">
        <f xml:space="preserve"> ENEM_2012!#REF!</f>
        <v>#REF!</v>
      </c>
      <c r="P9" s="10" t="e">
        <f t="shared" si="3"/>
        <v>#REF!</v>
      </c>
      <c r="R9" s="19" t="e">
        <f xml:space="preserve"> ENEM_2013!#REF!</f>
        <v>#REF!</v>
      </c>
      <c r="S9" s="10" t="e">
        <f xml:space="preserve"> ENEM_2013!#REF!</f>
        <v>#REF!</v>
      </c>
      <c r="T9" s="10" t="e">
        <f t="shared" si="4"/>
        <v>#REF!</v>
      </c>
      <c r="V9" s="19" t="e">
        <f xml:space="preserve"> ENEM_2015!#REF!</f>
        <v>#REF!</v>
      </c>
      <c r="W9" s="10" t="e">
        <f xml:space="preserve"> ENEM_2015!#REF!</f>
        <v>#REF!</v>
      </c>
      <c r="X9" s="10" t="e">
        <f t="shared" si="5"/>
        <v>#REF!</v>
      </c>
      <c r="Z9" s="19" t="e">
        <f xml:space="preserve"> ENEM_2017!#REF!</f>
        <v>#REF!</v>
      </c>
      <c r="AA9" s="10" t="e">
        <f xml:space="preserve"> ENEM_2017!#REF!</f>
        <v>#REF!</v>
      </c>
      <c r="AB9" s="10" t="e">
        <f t="shared" si="6"/>
        <v>#REF!</v>
      </c>
      <c r="AD9" s="19" t="e">
        <f xml:space="preserve"> ENEM_2019!#REF!</f>
        <v>#REF!</v>
      </c>
      <c r="AE9" s="10" t="e">
        <f xml:space="preserve"> ENEM_2019!#REF!</f>
        <v>#REF!</v>
      </c>
      <c r="AF9" s="10" t="e">
        <f t="shared" si="7"/>
        <v>#REF!</v>
      </c>
      <c r="AH9" s="19" t="e">
        <f xml:space="preserve"> ENEM_2020!#REF!</f>
        <v>#REF!</v>
      </c>
      <c r="AI9" s="10" t="e">
        <f xml:space="preserve"> ENEM_2020!#REF!</f>
        <v>#REF!</v>
      </c>
      <c r="AJ9" s="10" t="e">
        <f t="shared" si="8"/>
        <v>#REF!</v>
      </c>
      <c r="AL9" s="19" t="e">
        <f xml:space="preserve"> ENEM_2023!#REF!</f>
        <v>#REF!</v>
      </c>
      <c r="AM9" s="10" t="e">
        <f xml:space="preserve"> ENEM_2023!#REF!</f>
        <v>#REF!</v>
      </c>
      <c r="AN9" s="10" t="e">
        <f t="shared" si="9"/>
        <v>#REF!</v>
      </c>
    </row>
    <row r="10" spans="2:40" x14ac:dyDescent="0.25">
      <c r="B10" s="19" t="e">
        <f xml:space="preserve"> ENEM_2009!#REF!</f>
        <v>#REF!</v>
      </c>
      <c r="C10" s="10" t="e">
        <f xml:space="preserve"> ENEM_2009!#REF!</f>
        <v>#REF!</v>
      </c>
      <c r="D10" s="10" t="e">
        <f t="shared" si="0"/>
        <v>#REF!</v>
      </c>
      <c r="F10" s="19" t="e">
        <f xml:space="preserve"> ENEM_2010!#REF!</f>
        <v>#REF!</v>
      </c>
      <c r="G10" s="10" t="e">
        <f xml:space="preserve"> ENEM_2010!#REF!</f>
        <v>#REF!</v>
      </c>
      <c r="H10" s="10" t="e">
        <f t="shared" si="1"/>
        <v>#REF!</v>
      </c>
      <c r="J10" s="19" t="e">
        <f xml:space="preserve"> ENEM_2011!#REF!</f>
        <v>#REF!</v>
      </c>
      <c r="K10" s="27" t="e">
        <f xml:space="preserve"> ENEM_2011!#REF!</f>
        <v>#REF!</v>
      </c>
      <c r="L10" s="10" t="e">
        <f t="shared" si="2"/>
        <v>#REF!</v>
      </c>
      <c r="N10" s="19" t="e">
        <f xml:space="preserve"> ENEM_2012!#REF!</f>
        <v>#REF!</v>
      </c>
      <c r="O10" s="10" t="e">
        <f xml:space="preserve"> ENEM_2012!#REF!</f>
        <v>#REF!</v>
      </c>
      <c r="P10" s="10" t="e">
        <f t="shared" si="3"/>
        <v>#REF!</v>
      </c>
      <c r="R10" s="19" t="e">
        <f xml:space="preserve"> ENEM_2013!#REF!</f>
        <v>#REF!</v>
      </c>
      <c r="S10" s="10" t="e">
        <f xml:space="preserve"> ENEM_2013!#REF!</f>
        <v>#REF!</v>
      </c>
      <c r="T10" s="10" t="e">
        <f t="shared" si="4"/>
        <v>#REF!</v>
      </c>
      <c r="V10" s="19" t="e">
        <f xml:space="preserve"> ENEM_2015!#REF!</f>
        <v>#REF!</v>
      </c>
      <c r="W10" s="10" t="e">
        <f xml:space="preserve"> ENEM_2015!#REF!</f>
        <v>#REF!</v>
      </c>
      <c r="X10" s="10" t="e">
        <f t="shared" si="5"/>
        <v>#REF!</v>
      </c>
      <c r="Z10" s="19" t="e">
        <f xml:space="preserve"> ENEM_2017!#REF!</f>
        <v>#REF!</v>
      </c>
      <c r="AA10" s="10" t="e">
        <f xml:space="preserve"> ENEM_2017!#REF!</f>
        <v>#REF!</v>
      </c>
      <c r="AB10" s="10" t="e">
        <f t="shared" si="6"/>
        <v>#REF!</v>
      </c>
      <c r="AD10" s="19" t="e">
        <f xml:space="preserve"> ENEM_2019!#REF!</f>
        <v>#REF!</v>
      </c>
      <c r="AE10" s="10" t="e">
        <f xml:space="preserve"> ENEM_2019!#REF!</f>
        <v>#REF!</v>
      </c>
      <c r="AF10" s="10" t="e">
        <f t="shared" si="7"/>
        <v>#REF!</v>
      </c>
      <c r="AH10" s="19" t="e">
        <f xml:space="preserve"> ENEM_2020!#REF!</f>
        <v>#REF!</v>
      </c>
      <c r="AI10" s="10" t="e">
        <f xml:space="preserve"> ENEM_2020!#REF!</f>
        <v>#REF!</v>
      </c>
      <c r="AJ10" s="10" t="e">
        <f t="shared" si="8"/>
        <v>#REF!</v>
      </c>
      <c r="AL10" s="19" t="e">
        <f xml:space="preserve"> ENEM_2023!#REF!</f>
        <v>#REF!</v>
      </c>
      <c r="AM10" s="10" t="e">
        <f xml:space="preserve"> ENEM_2023!#REF!</f>
        <v>#REF!</v>
      </c>
      <c r="AN10" s="10" t="e">
        <f t="shared" si="9"/>
        <v>#REF!</v>
      </c>
    </row>
    <row r="11" spans="2:40" x14ac:dyDescent="0.25">
      <c r="B11" s="19" t="e">
        <f xml:space="preserve"> ENEM_2009!#REF!</f>
        <v>#REF!</v>
      </c>
      <c r="C11" s="10" t="e">
        <f xml:space="preserve"> ENEM_2009!#REF!</f>
        <v>#REF!</v>
      </c>
      <c r="D11" s="10" t="e">
        <f t="shared" si="0"/>
        <v>#REF!</v>
      </c>
      <c r="F11" s="19" t="e">
        <f xml:space="preserve"> ENEM_2010!#REF!</f>
        <v>#REF!</v>
      </c>
      <c r="G11" s="10" t="e">
        <f xml:space="preserve"> ENEM_2010!#REF!</f>
        <v>#REF!</v>
      </c>
      <c r="H11" s="10" t="e">
        <f t="shared" si="1"/>
        <v>#REF!</v>
      </c>
      <c r="J11" s="19" t="e">
        <f xml:space="preserve"> ENEM_2011!#REF!</f>
        <v>#REF!</v>
      </c>
      <c r="K11" s="27" t="e">
        <f xml:space="preserve"> ENEM_2011!#REF!</f>
        <v>#REF!</v>
      </c>
      <c r="L11" s="10" t="e">
        <f t="shared" si="2"/>
        <v>#REF!</v>
      </c>
      <c r="N11" s="19" t="e">
        <f xml:space="preserve"> ENEM_2012!#REF!</f>
        <v>#REF!</v>
      </c>
      <c r="O11" s="10" t="e">
        <f xml:space="preserve"> ENEM_2012!#REF!</f>
        <v>#REF!</v>
      </c>
      <c r="P11" s="10" t="e">
        <f t="shared" si="3"/>
        <v>#REF!</v>
      </c>
      <c r="R11" s="19" t="e">
        <f xml:space="preserve"> ENEM_2013!#REF!</f>
        <v>#REF!</v>
      </c>
      <c r="S11" s="10" t="e">
        <f xml:space="preserve"> ENEM_2013!#REF!</f>
        <v>#REF!</v>
      </c>
      <c r="T11" s="10" t="e">
        <f t="shared" si="4"/>
        <v>#REF!</v>
      </c>
      <c r="V11" s="19" t="e">
        <f xml:space="preserve"> ENEM_2015!#REF!</f>
        <v>#REF!</v>
      </c>
      <c r="W11" s="10" t="e">
        <f xml:space="preserve"> ENEM_2015!#REF!</f>
        <v>#REF!</v>
      </c>
      <c r="X11" s="10" t="e">
        <f t="shared" si="5"/>
        <v>#REF!</v>
      </c>
      <c r="Z11" s="19" t="e">
        <f xml:space="preserve"> ENEM_2017!#REF!</f>
        <v>#REF!</v>
      </c>
      <c r="AA11" s="10" t="e">
        <f xml:space="preserve"> ENEM_2017!#REF!</f>
        <v>#REF!</v>
      </c>
      <c r="AB11" s="10" t="e">
        <f t="shared" si="6"/>
        <v>#REF!</v>
      </c>
      <c r="AD11" s="19" t="e">
        <f xml:space="preserve"> ENEM_2019!#REF!</f>
        <v>#REF!</v>
      </c>
      <c r="AE11" s="10" t="e">
        <f xml:space="preserve"> ENEM_2019!#REF!</f>
        <v>#REF!</v>
      </c>
      <c r="AF11" s="10" t="e">
        <f t="shared" si="7"/>
        <v>#REF!</v>
      </c>
      <c r="AH11" s="19" t="e">
        <f xml:space="preserve"> ENEM_2020!#REF!</f>
        <v>#REF!</v>
      </c>
      <c r="AI11" s="10" t="e">
        <f xml:space="preserve"> ENEM_2020!#REF!</f>
        <v>#REF!</v>
      </c>
      <c r="AJ11" s="10" t="e">
        <f t="shared" si="8"/>
        <v>#REF!</v>
      </c>
      <c r="AL11" s="19" t="e">
        <f xml:space="preserve"> ENEM_2023!#REF!</f>
        <v>#REF!</v>
      </c>
      <c r="AM11" s="10" t="e">
        <f xml:space="preserve"> ENEM_2023!#REF!</f>
        <v>#REF!</v>
      </c>
      <c r="AN11" s="10" t="e">
        <f t="shared" si="9"/>
        <v>#REF!</v>
      </c>
    </row>
    <row r="12" spans="2:40" x14ac:dyDescent="0.25">
      <c r="B12" s="19" t="e">
        <f xml:space="preserve"> ENEM_2009!#REF!</f>
        <v>#REF!</v>
      </c>
      <c r="C12" s="10" t="e">
        <f xml:space="preserve"> ENEM_2009!#REF!</f>
        <v>#REF!</v>
      </c>
      <c r="D12" s="10" t="e">
        <f t="shared" si="0"/>
        <v>#REF!</v>
      </c>
      <c r="F12" s="19" t="e">
        <f xml:space="preserve"> ENEM_2010!#REF!</f>
        <v>#REF!</v>
      </c>
      <c r="G12" s="10" t="e">
        <f xml:space="preserve"> ENEM_2010!#REF!</f>
        <v>#REF!</v>
      </c>
      <c r="H12" s="10" t="e">
        <f t="shared" si="1"/>
        <v>#REF!</v>
      </c>
      <c r="J12" s="19" t="e">
        <f xml:space="preserve"> ENEM_2011!#REF!</f>
        <v>#REF!</v>
      </c>
      <c r="K12" s="27" t="e">
        <f xml:space="preserve"> ENEM_2011!#REF!</f>
        <v>#REF!</v>
      </c>
      <c r="L12" s="10" t="e">
        <f t="shared" si="2"/>
        <v>#REF!</v>
      </c>
      <c r="N12" s="19" t="e">
        <f xml:space="preserve"> ENEM_2012!#REF!</f>
        <v>#REF!</v>
      </c>
      <c r="O12" s="10" t="e">
        <f xml:space="preserve"> ENEM_2012!#REF!</f>
        <v>#REF!</v>
      </c>
      <c r="P12" s="10" t="e">
        <f t="shared" si="3"/>
        <v>#REF!</v>
      </c>
      <c r="R12" s="19" t="e">
        <f xml:space="preserve"> ENEM_2013!#REF!</f>
        <v>#REF!</v>
      </c>
      <c r="S12" s="10" t="e">
        <f xml:space="preserve"> ENEM_2013!#REF!</f>
        <v>#REF!</v>
      </c>
      <c r="T12" s="10" t="e">
        <f t="shared" si="4"/>
        <v>#REF!</v>
      </c>
      <c r="V12" s="19" t="e">
        <f xml:space="preserve"> ENEM_2015!#REF!</f>
        <v>#REF!</v>
      </c>
      <c r="W12" s="10" t="e">
        <f xml:space="preserve"> ENEM_2015!#REF!</f>
        <v>#REF!</v>
      </c>
      <c r="X12" s="10" t="e">
        <f t="shared" si="5"/>
        <v>#REF!</v>
      </c>
      <c r="Z12" s="19" t="e">
        <f xml:space="preserve"> ENEM_2017!#REF!</f>
        <v>#REF!</v>
      </c>
      <c r="AA12" s="10" t="e">
        <f xml:space="preserve"> ENEM_2017!#REF!</f>
        <v>#REF!</v>
      </c>
      <c r="AB12" s="10" t="e">
        <f t="shared" si="6"/>
        <v>#REF!</v>
      </c>
      <c r="AD12" s="19" t="e">
        <f xml:space="preserve"> ENEM_2019!#REF!</f>
        <v>#REF!</v>
      </c>
      <c r="AE12" s="10" t="e">
        <f xml:space="preserve"> ENEM_2019!#REF!</f>
        <v>#REF!</v>
      </c>
      <c r="AF12" s="10" t="e">
        <f t="shared" si="7"/>
        <v>#REF!</v>
      </c>
      <c r="AH12" s="19" t="e">
        <f xml:space="preserve"> ENEM_2020!#REF!</f>
        <v>#REF!</v>
      </c>
      <c r="AI12" s="10" t="e">
        <f xml:space="preserve"> ENEM_2020!#REF!</f>
        <v>#REF!</v>
      </c>
      <c r="AJ12" s="10" t="e">
        <f t="shared" si="8"/>
        <v>#REF!</v>
      </c>
      <c r="AL12" s="19" t="e">
        <f xml:space="preserve"> ENEM_2023!#REF!</f>
        <v>#REF!</v>
      </c>
      <c r="AM12" s="10" t="e">
        <f xml:space="preserve"> ENEM_2023!#REF!</f>
        <v>#REF!</v>
      </c>
      <c r="AN12" s="10" t="e">
        <f t="shared" si="9"/>
        <v>#REF!</v>
      </c>
    </row>
    <row r="13" spans="2:40" x14ac:dyDescent="0.25">
      <c r="B13" s="19" t="e">
        <f xml:space="preserve"> ENEM_2009!#REF!</f>
        <v>#REF!</v>
      </c>
      <c r="C13" s="10" t="e">
        <f xml:space="preserve"> ENEM_2009!#REF!</f>
        <v>#REF!</v>
      </c>
      <c r="D13" s="10" t="e">
        <f t="shared" si="0"/>
        <v>#REF!</v>
      </c>
      <c r="F13" s="19" t="e">
        <f xml:space="preserve"> ENEM_2010!#REF!</f>
        <v>#REF!</v>
      </c>
      <c r="G13" s="10" t="e">
        <f xml:space="preserve"> ENEM_2010!#REF!</f>
        <v>#REF!</v>
      </c>
      <c r="H13" s="10" t="e">
        <f t="shared" si="1"/>
        <v>#REF!</v>
      </c>
      <c r="J13" s="19" t="e">
        <f xml:space="preserve"> ENEM_2011!#REF!</f>
        <v>#REF!</v>
      </c>
      <c r="K13" s="27" t="e">
        <f xml:space="preserve"> ENEM_2011!#REF!</f>
        <v>#REF!</v>
      </c>
      <c r="L13" s="10" t="e">
        <f t="shared" si="2"/>
        <v>#REF!</v>
      </c>
      <c r="N13" s="19" t="e">
        <f xml:space="preserve"> ENEM_2012!#REF!</f>
        <v>#REF!</v>
      </c>
      <c r="O13" s="10" t="e">
        <f xml:space="preserve"> ENEM_2012!#REF!</f>
        <v>#REF!</v>
      </c>
      <c r="P13" s="10" t="e">
        <f t="shared" si="3"/>
        <v>#REF!</v>
      </c>
      <c r="R13" s="19" t="e">
        <f xml:space="preserve"> ENEM_2013!#REF!</f>
        <v>#REF!</v>
      </c>
      <c r="S13" s="10" t="e">
        <f xml:space="preserve"> ENEM_2013!#REF!</f>
        <v>#REF!</v>
      </c>
      <c r="T13" s="10" t="e">
        <f t="shared" si="4"/>
        <v>#REF!</v>
      </c>
      <c r="V13" s="19" t="e">
        <f xml:space="preserve"> ENEM_2015!#REF!</f>
        <v>#REF!</v>
      </c>
      <c r="W13" s="10" t="e">
        <f xml:space="preserve"> ENEM_2015!#REF!</f>
        <v>#REF!</v>
      </c>
      <c r="X13" s="10" t="e">
        <f t="shared" si="5"/>
        <v>#REF!</v>
      </c>
      <c r="Z13" s="19" t="e">
        <f xml:space="preserve"> ENEM_2017!#REF!</f>
        <v>#REF!</v>
      </c>
      <c r="AA13" s="10" t="e">
        <f xml:space="preserve"> ENEM_2017!#REF!</f>
        <v>#REF!</v>
      </c>
      <c r="AB13" s="10" t="e">
        <f t="shared" si="6"/>
        <v>#REF!</v>
      </c>
      <c r="AD13" s="19" t="e">
        <f xml:space="preserve"> ENEM_2019!#REF!</f>
        <v>#REF!</v>
      </c>
      <c r="AE13" s="10" t="e">
        <f xml:space="preserve"> ENEM_2019!#REF!</f>
        <v>#REF!</v>
      </c>
      <c r="AF13" s="10" t="e">
        <f t="shared" si="7"/>
        <v>#REF!</v>
      </c>
      <c r="AH13" s="19" t="e">
        <f xml:space="preserve"> ENEM_2020!#REF!</f>
        <v>#REF!</v>
      </c>
      <c r="AI13" s="10" t="e">
        <f xml:space="preserve"> ENEM_2020!#REF!</f>
        <v>#REF!</v>
      </c>
      <c r="AJ13" s="10" t="e">
        <f t="shared" si="8"/>
        <v>#REF!</v>
      </c>
      <c r="AL13" s="19" t="e">
        <f xml:space="preserve"> ENEM_2023!#REF!</f>
        <v>#REF!</v>
      </c>
      <c r="AM13" s="10" t="e">
        <f xml:space="preserve"> ENEM_2023!#REF!</f>
        <v>#REF!</v>
      </c>
      <c r="AN13" s="10" t="e">
        <f t="shared" si="9"/>
        <v>#REF!</v>
      </c>
    </row>
    <row r="14" spans="2:40" x14ac:dyDescent="0.25">
      <c r="B14" s="19" t="e">
        <f xml:space="preserve"> ENEM_2009!#REF!</f>
        <v>#REF!</v>
      </c>
      <c r="C14" s="10" t="e">
        <f xml:space="preserve"> ENEM_2009!#REF!</f>
        <v>#REF!</v>
      </c>
      <c r="D14" s="10" t="e">
        <f t="shared" si="0"/>
        <v>#REF!</v>
      </c>
      <c r="F14" s="19" t="e">
        <f xml:space="preserve"> ENEM_2010!#REF!</f>
        <v>#REF!</v>
      </c>
      <c r="G14" s="10" t="e">
        <f xml:space="preserve"> ENEM_2010!#REF!</f>
        <v>#REF!</v>
      </c>
      <c r="H14" s="10" t="e">
        <f t="shared" si="1"/>
        <v>#REF!</v>
      </c>
      <c r="J14" s="19" t="e">
        <f xml:space="preserve"> ENEM_2011!#REF!</f>
        <v>#REF!</v>
      </c>
      <c r="K14" s="27" t="e">
        <f xml:space="preserve"> ENEM_2011!#REF!</f>
        <v>#REF!</v>
      </c>
      <c r="L14" s="10" t="e">
        <f t="shared" si="2"/>
        <v>#REF!</v>
      </c>
      <c r="N14" s="19" t="e">
        <f xml:space="preserve"> ENEM_2012!#REF!</f>
        <v>#REF!</v>
      </c>
      <c r="O14" s="10" t="e">
        <f xml:space="preserve"> ENEM_2012!#REF!</f>
        <v>#REF!</v>
      </c>
      <c r="P14" s="10" t="e">
        <f t="shared" si="3"/>
        <v>#REF!</v>
      </c>
      <c r="R14" s="19" t="e">
        <f xml:space="preserve"> ENEM_2013!#REF!</f>
        <v>#REF!</v>
      </c>
      <c r="S14" s="10" t="e">
        <f xml:space="preserve"> ENEM_2013!#REF!</f>
        <v>#REF!</v>
      </c>
      <c r="T14" s="10" t="e">
        <f t="shared" si="4"/>
        <v>#REF!</v>
      </c>
      <c r="V14" s="19" t="e">
        <f xml:space="preserve"> ENEM_2015!#REF!</f>
        <v>#REF!</v>
      </c>
      <c r="W14" s="10" t="e">
        <f xml:space="preserve"> ENEM_2015!#REF!</f>
        <v>#REF!</v>
      </c>
      <c r="X14" s="10" t="e">
        <f t="shared" si="5"/>
        <v>#REF!</v>
      </c>
      <c r="Z14" s="19" t="e">
        <f xml:space="preserve"> ENEM_2017!#REF!</f>
        <v>#REF!</v>
      </c>
      <c r="AA14" s="10" t="e">
        <f xml:space="preserve"> ENEM_2017!#REF!</f>
        <v>#REF!</v>
      </c>
      <c r="AB14" s="10" t="e">
        <f t="shared" si="6"/>
        <v>#REF!</v>
      </c>
      <c r="AD14" s="19" t="e">
        <f xml:space="preserve"> ENEM_2019!#REF!</f>
        <v>#REF!</v>
      </c>
      <c r="AE14" s="10" t="e">
        <f xml:space="preserve"> ENEM_2019!#REF!</f>
        <v>#REF!</v>
      </c>
      <c r="AF14" s="10" t="e">
        <f t="shared" si="7"/>
        <v>#REF!</v>
      </c>
      <c r="AH14" s="19" t="e">
        <f xml:space="preserve"> ENEM_2020!#REF!</f>
        <v>#REF!</v>
      </c>
      <c r="AI14" s="10" t="e">
        <f xml:space="preserve"> ENEM_2020!#REF!</f>
        <v>#REF!</v>
      </c>
      <c r="AJ14" s="10" t="e">
        <f t="shared" si="8"/>
        <v>#REF!</v>
      </c>
      <c r="AL14" s="19" t="e">
        <f xml:space="preserve"> ENEM_2023!#REF!</f>
        <v>#REF!</v>
      </c>
      <c r="AM14" s="10" t="e">
        <f xml:space="preserve"> ENEM_2023!#REF!</f>
        <v>#REF!</v>
      </c>
      <c r="AN14" s="10" t="e">
        <f t="shared" si="9"/>
        <v>#REF!</v>
      </c>
    </row>
    <row r="15" spans="2:40" x14ac:dyDescent="0.25">
      <c r="B15" s="19" t="e">
        <f xml:space="preserve"> ENEM_2009!#REF!</f>
        <v>#REF!</v>
      </c>
      <c r="C15" s="10" t="e">
        <f xml:space="preserve"> ENEM_2009!#REF!</f>
        <v>#REF!</v>
      </c>
      <c r="D15" s="10" t="e">
        <f t="shared" si="0"/>
        <v>#REF!</v>
      </c>
      <c r="F15" s="19" t="e">
        <f xml:space="preserve"> ENEM_2010!#REF!</f>
        <v>#REF!</v>
      </c>
      <c r="G15" s="10" t="e">
        <f xml:space="preserve"> ENEM_2010!#REF!</f>
        <v>#REF!</v>
      </c>
      <c r="H15" s="10" t="e">
        <f t="shared" si="1"/>
        <v>#REF!</v>
      </c>
      <c r="J15" s="19" t="e">
        <f xml:space="preserve"> ENEM_2011!#REF!</f>
        <v>#REF!</v>
      </c>
      <c r="K15" s="27" t="e">
        <f xml:space="preserve"> ENEM_2011!#REF!</f>
        <v>#REF!</v>
      </c>
      <c r="L15" s="10" t="e">
        <f t="shared" si="2"/>
        <v>#REF!</v>
      </c>
      <c r="N15" s="19" t="e">
        <f xml:space="preserve"> ENEM_2012!#REF!</f>
        <v>#REF!</v>
      </c>
      <c r="O15" s="10" t="e">
        <f xml:space="preserve"> ENEM_2012!#REF!</f>
        <v>#REF!</v>
      </c>
      <c r="P15" s="10" t="e">
        <f t="shared" si="3"/>
        <v>#REF!</v>
      </c>
      <c r="R15" s="19" t="e">
        <f xml:space="preserve"> ENEM_2013!#REF!</f>
        <v>#REF!</v>
      </c>
      <c r="S15" s="10" t="e">
        <f xml:space="preserve"> ENEM_2013!#REF!</f>
        <v>#REF!</v>
      </c>
      <c r="T15" s="10" t="e">
        <f t="shared" si="4"/>
        <v>#REF!</v>
      </c>
      <c r="V15" s="19" t="e">
        <f xml:space="preserve"> ENEM_2015!#REF!</f>
        <v>#REF!</v>
      </c>
      <c r="W15" s="10" t="e">
        <f xml:space="preserve"> ENEM_2015!#REF!</f>
        <v>#REF!</v>
      </c>
      <c r="X15" s="10" t="e">
        <f t="shared" si="5"/>
        <v>#REF!</v>
      </c>
      <c r="Z15" s="19" t="e">
        <f xml:space="preserve"> ENEM_2017!#REF!</f>
        <v>#REF!</v>
      </c>
      <c r="AA15" s="10" t="e">
        <f xml:space="preserve"> ENEM_2017!#REF!</f>
        <v>#REF!</v>
      </c>
      <c r="AB15" s="10" t="e">
        <f t="shared" si="6"/>
        <v>#REF!</v>
      </c>
      <c r="AD15" s="19" t="e">
        <f xml:space="preserve"> ENEM_2019!#REF!</f>
        <v>#REF!</v>
      </c>
      <c r="AE15" s="10" t="e">
        <f xml:space="preserve"> ENEM_2019!#REF!</f>
        <v>#REF!</v>
      </c>
      <c r="AF15" s="10" t="e">
        <f t="shared" si="7"/>
        <v>#REF!</v>
      </c>
      <c r="AH15" s="19" t="e">
        <f xml:space="preserve"> ENEM_2020!#REF!</f>
        <v>#REF!</v>
      </c>
      <c r="AI15" s="10" t="e">
        <f xml:space="preserve"> ENEM_2020!#REF!</f>
        <v>#REF!</v>
      </c>
      <c r="AJ15" s="10" t="e">
        <f t="shared" si="8"/>
        <v>#REF!</v>
      </c>
      <c r="AL15" s="19" t="e">
        <f xml:space="preserve"> ENEM_2023!#REF!</f>
        <v>#REF!</v>
      </c>
      <c r="AM15" s="10" t="e">
        <f xml:space="preserve"> ENEM_2023!#REF!</f>
        <v>#REF!</v>
      </c>
      <c r="AN15" s="10" t="e">
        <f t="shared" si="9"/>
        <v>#REF!</v>
      </c>
    </row>
    <row r="16" spans="2:40" x14ac:dyDescent="0.25">
      <c r="B16" s="19" t="e">
        <f xml:space="preserve"> ENEM_2009!#REF!</f>
        <v>#REF!</v>
      </c>
      <c r="C16" s="10" t="e">
        <f xml:space="preserve"> ENEM_2009!#REF!</f>
        <v>#REF!</v>
      </c>
      <c r="D16" s="10" t="e">
        <f t="shared" si="0"/>
        <v>#REF!</v>
      </c>
      <c r="F16" s="19" t="e">
        <f xml:space="preserve"> ENEM_2010!#REF!</f>
        <v>#REF!</v>
      </c>
      <c r="G16" s="10" t="e">
        <f xml:space="preserve"> ENEM_2010!#REF!</f>
        <v>#REF!</v>
      </c>
      <c r="H16" s="10" t="e">
        <f t="shared" si="1"/>
        <v>#REF!</v>
      </c>
      <c r="J16" s="19" t="e">
        <f xml:space="preserve"> ENEM_2011!#REF!</f>
        <v>#REF!</v>
      </c>
      <c r="K16" s="27" t="e">
        <f xml:space="preserve"> ENEM_2011!#REF!</f>
        <v>#REF!</v>
      </c>
      <c r="L16" s="10" t="e">
        <f t="shared" si="2"/>
        <v>#REF!</v>
      </c>
      <c r="N16" s="19" t="e">
        <f xml:space="preserve"> ENEM_2012!#REF!</f>
        <v>#REF!</v>
      </c>
      <c r="O16" s="10" t="e">
        <f xml:space="preserve"> ENEM_2012!#REF!</f>
        <v>#REF!</v>
      </c>
      <c r="P16" s="10" t="e">
        <f t="shared" si="3"/>
        <v>#REF!</v>
      </c>
      <c r="R16" s="19" t="e">
        <f xml:space="preserve"> ENEM_2013!#REF!</f>
        <v>#REF!</v>
      </c>
      <c r="S16" s="10" t="e">
        <f xml:space="preserve"> ENEM_2013!#REF!</f>
        <v>#REF!</v>
      </c>
      <c r="T16" s="10" t="e">
        <f t="shared" si="4"/>
        <v>#REF!</v>
      </c>
      <c r="V16" s="19" t="e">
        <f xml:space="preserve"> ENEM_2015!#REF!</f>
        <v>#REF!</v>
      </c>
      <c r="W16" s="10" t="e">
        <f xml:space="preserve"> ENEM_2015!#REF!</f>
        <v>#REF!</v>
      </c>
      <c r="X16" s="10" t="e">
        <f t="shared" si="5"/>
        <v>#REF!</v>
      </c>
      <c r="Z16" s="19" t="e">
        <f xml:space="preserve"> ENEM_2017!#REF!</f>
        <v>#REF!</v>
      </c>
      <c r="AA16" s="10" t="e">
        <f xml:space="preserve"> ENEM_2017!#REF!</f>
        <v>#REF!</v>
      </c>
      <c r="AB16" s="10" t="e">
        <f t="shared" si="6"/>
        <v>#REF!</v>
      </c>
      <c r="AD16" s="19" t="e">
        <f xml:space="preserve"> ENEM_2019!#REF!</f>
        <v>#REF!</v>
      </c>
      <c r="AE16" s="10" t="e">
        <f xml:space="preserve"> ENEM_2019!#REF!</f>
        <v>#REF!</v>
      </c>
      <c r="AF16" s="10" t="e">
        <f t="shared" si="7"/>
        <v>#REF!</v>
      </c>
      <c r="AH16" s="19" t="e">
        <f xml:space="preserve"> ENEM_2020!#REF!</f>
        <v>#REF!</v>
      </c>
      <c r="AI16" s="10" t="e">
        <f xml:space="preserve"> ENEM_2020!#REF!</f>
        <v>#REF!</v>
      </c>
      <c r="AJ16" s="10" t="e">
        <f t="shared" si="8"/>
        <v>#REF!</v>
      </c>
      <c r="AL16" s="19" t="e">
        <f xml:space="preserve"> ENEM_2023!#REF!</f>
        <v>#REF!</v>
      </c>
      <c r="AM16" s="10" t="e">
        <f xml:space="preserve"> ENEM_2023!#REF!</f>
        <v>#REF!</v>
      </c>
      <c r="AN16" s="10" t="e">
        <f t="shared" si="9"/>
        <v>#REF!</v>
      </c>
    </row>
    <row r="17" spans="2:40" x14ac:dyDescent="0.25">
      <c r="B17" s="19" t="e">
        <f xml:space="preserve"> ENEM_2009!#REF!</f>
        <v>#REF!</v>
      </c>
      <c r="C17" s="10" t="e">
        <f xml:space="preserve"> ENEM_2009!#REF!</f>
        <v>#REF!</v>
      </c>
      <c r="D17" s="10" t="e">
        <f t="shared" si="0"/>
        <v>#REF!</v>
      </c>
      <c r="F17" s="19" t="e">
        <f xml:space="preserve"> ENEM_2010!#REF!</f>
        <v>#REF!</v>
      </c>
      <c r="G17" s="10" t="e">
        <f xml:space="preserve"> ENEM_2010!#REF!</f>
        <v>#REF!</v>
      </c>
      <c r="H17" s="10" t="e">
        <f t="shared" si="1"/>
        <v>#REF!</v>
      </c>
      <c r="J17" s="19" t="e">
        <f xml:space="preserve"> ENEM_2011!#REF!</f>
        <v>#REF!</v>
      </c>
      <c r="K17" s="27" t="e">
        <f xml:space="preserve"> ENEM_2011!#REF!</f>
        <v>#REF!</v>
      </c>
      <c r="L17" s="10" t="e">
        <f t="shared" si="2"/>
        <v>#REF!</v>
      </c>
      <c r="N17" s="19" t="e">
        <f xml:space="preserve"> ENEM_2012!#REF!</f>
        <v>#REF!</v>
      </c>
      <c r="O17" s="10" t="e">
        <f xml:space="preserve"> ENEM_2012!#REF!</f>
        <v>#REF!</v>
      </c>
      <c r="P17" s="10" t="e">
        <f t="shared" si="3"/>
        <v>#REF!</v>
      </c>
      <c r="R17" s="19" t="e">
        <f xml:space="preserve"> ENEM_2013!#REF!</f>
        <v>#REF!</v>
      </c>
      <c r="S17" s="10" t="e">
        <f xml:space="preserve"> ENEM_2013!#REF!</f>
        <v>#REF!</v>
      </c>
      <c r="T17" s="10" t="e">
        <f t="shared" si="4"/>
        <v>#REF!</v>
      </c>
      <c r="V17" s="19" t="e">
        <f xml:space="preserve"> ENEM_2015!#REF!</f>
        <v>#REF!</v>
      </c>
      <c r="W17" s="10" t="e">
        <f xml:space="preserve"> ENEM_2015!#REF!</f>
        <v>#REF!</v>
      </c>
      <c r="X17" s="10" t="e">
        <f t="shared" si="5"/>
        <v>#REF!</v>
      </c>
      <c r="Z17" s="19" t="e">
        <f xml:space="preserve"> ENEM_2017!#REF!</f>
        <v>#REF!</v>
      </c>
      <c r="AA17" s="10" t="e">
        <f xml:space="preserve"> ENEM_2017!#REF!</f>
        <v>#REF!</v>
      </c>
      <c r="AB17" s="10" t="e">
        <f t="shared" si="6"/>
        <v>#REF!</v>
      </c>
      <c r="AD17" s="19" t="e">
        <f xml:space="preserve"> ENEM_2019!#REF!</f>
        <v>#REF!</v>
      </c>
      <c r="AE17" s="10" t="e">
        <f xml:space="preserve"> ENEM_2019!#REF!</f>
        <v>#REF!</v>
      </c>
      <c r="AF17" s="10" t="e">
        <f t="shared" si="7"/>
        <v>#REF!</v>
      </c>
      <c r="AH17" s="19" t="e">
        <f xml:space="preserve"> ENEM_2020!#REF!</f>
        <v>#REF!</v>
      </c>
      <c r="AI17" s="10" t="e">
        <f xml:space="preserve"> ENEM_2020!#REF!</f>
        <v>#REF!</v>
      </c>
      <c r="AJ17" s="10" t="e">
        <f t="shared" si="8"/>
        <v>#REF!</v>
      </c>
      <c r="AL17" s="19" t="e">
        <f xml:space="preserve"> ENEM_2023!#REF!</f>
        <v>#REF!</v>
      </c>
      <c r="AM17" s="10" t="e">
        <f xml:space="preserve"> ENEM_2023!#REF!</f>
        <v>#REF!</v>
      </c>
      <c r="AN17" s="10" t="e">
        <f t="shared" si="9"/>
        <v>#REF!</v>
      </c>
    </row>
    <row r="18" spans="2:40" x14ac:dyDescent="0.25">
      <c r="B18" s="19" t="e">
        <f xml:space="preserve"> ENEM_2009!#REF!</f>
        <v>#REF!</v>
      </c>
      <c r="C18" s="10" t="e">
        <f xml:space="preserve"> ENEM_2009!#REF!</f>
        <v>#REF!</v>
      </c>
      <c r="D18" s="10" t="e">
        <f t="shared" si="0"/>
        <v>#REF!</v>
      </c>
      <c r="F18" s="19" t="e">
        <f xml:space="preserve"> ENEM_2010!#REF!</f>
        <v>#REF!</v>
      </c>
      <c r="G18" s="10" t="e">
        <f xml:space="preserve"> ENEM_2010!#REF!</f>
        <v>#REF!</v>
      </c>
      <c r="H18" s="10" t="e">
        <f t="shared" si="1"/>
        <v>#REF!</v>
      </c>
      <c r="J18" s="19" t="e">
        <f xml:space="preserve"> ENEM_2011!#REF!</f>
        <v>#REF!</v>
      </c>
      <c r="K18" s="27" t="e">
        <f xml:space="preserve"> ENEM_2011!#REF!</f>
        <v>#REF!</v>
      </c>
      <c r="L18" s="10" t="e">
        <f t="shared" si="2"/>
        <v>#REF!</v>
      </c>
      <c r="N18" s="19" t="e">
        <f xml:space="preserve"> ENEM_2012!#REF!</f>
        <v>#REF!</v>
      </c>
      <c r="O18" s="10" t="e">
        <f xml:space="preserve"> ENEM_2012!#REF!</f>
        <v>#REF!</v>
      </c>
      <c r="P18" s="10" t="e">
        <f t="shared" si="3"/>
        <v>#REF!</v>
      </c>
      <c r="R18" s="19" t="e">
        <f xml:space="preserve"> ENEM_2013!#REF!</f>
        <v>#REF!</v>
      </c>
      <c r="S18" s="10" t="e">
        <f xml:space="preserve"> ENEM_2013!#REF!</f>
        <v>#REF!</v>
      </c>
      <c r="T18" s="10" t="e">
        <f t="shared" si="4"/>
        <v>#REF!</v>
      </c>
      <c r="V18" s="19" t="e">
        <f xml:space="preserve"> ENEM_2015!#REF!</f>
        <v>#REF!</v>
      </c>
      <c r="W18" s="10" t="e">
        <f xml:space="preserve"> ENEM_2015!#REF!</f>
        <v>#REF!</v>
      </c>
      <c r="X18" s="10" t="e">
        <f t="shared" si="5"/>
        <v>#REF!</v>
      </c>
      <c r="Z18" s="19" t="e">
        <f xml:space="preserve"> ENEM_2017!#REF!</f>
        <v>#REF!</v>
      </c>
      <c r="AA18" s="10" t="e">
        <f xml:space="preserve"> ENEM_2017!#REF!</f>
        <v>#REF!</v>
      </c>
      <c r="AB18" s="10" t="e">
        <f t="shared" si="6"/>
        <v>#REF!</v>
      </c>
      <c r="AD18" s="19" t="e">
        <f xml:space="preserve"> ENEM_2019!#REF!</f>
        <v>#REF!</v>
      </c>
      <c r="AE18" s="10" t="e">
        <f xml:space="preserve"> ENEM_2019!#REF!</f>
        <v>#REF!</v>
      </c>
      <c r="AF18" s="10" t="e">
        <f t="shared" si="7"/>
        <v>#REF!</v>
      </c>
      <c r="AH18" s="19" t="e">
        <f xml:space="preserve"> ENEM_2020!#REF!</f>
        <v>#REF!</v>
      </c>
      <c r="AI18" s="10" t="e">
        <f xml:space="preserve"> ENEM_2020!#REF!</f>
        <v>#REF!</v>
      </c>
      <c r="AJ18" s="10" t="e">
        <f t="shared" si="8"/>
        <v>#REF!</v>
      </c>
      <c r="AL18" s="19" t="e">
        <f xml:space="preserve"> ENEM_2023!#REF!</f>
        <v>#REF!</v>
      </c>
      <c r="AM18" s="10" t="e">
        <f xml:space="preserve"> ENEM_2023!#REF!</f>
        <v>#REF!</v>
      </c>
      <c r="AN18" s="10" t="e">
        <f t="shared" si="9"/>
        <v>#REF!</v>
      </c>
    </row>
    <row r="19" spans="2:40" x14ac:dyDescent="0.25">
      <c r="B19" s="19" t="e">
        <f xml:space="preserve"> ENEM_2009!#REF!</f>
        <v>#REF!</v>
      </c>
      <c r="C19" s="10" t="e">
        <f xml:space="preserve"> ENEM_2009!#REF!</f>
        <v>#REF!</v>
      </c>
      <c r="D19" s="10" t="e">
        <f t="shared" si="0"/>
        <v>#REF!</v>
      </c>
      <c r="F19" s="19" t="e">
        <f xml:space="preserve"> ENEM_2010!#REF!</f>
        <v>#REF!</v>
      </c>
      <c r="G19" s="10" t="e">
        <f xml:space="preserve"> ENEM_2010!#REF!</f>
        <v>#REF!</v>
      </c>
      <c r="H19" s="10" t="e">
        <f t="shared" si="1"/>
        <v>#REF!</v>
      </c>
      <c r="J19" s="19" t="e">
        <f xml:space="preserve"> ENEM_2011!#REF!</f>
        <v>#REF!</v>
      </c>
      <c r="K19" s="27" t="e">
        <f xml:space="preserve"> ENEM_2011!#REF!</f>
        <v>#REF!</v>
      </c>
      <c r="L19" s="10" t="e">
        <f t="shared" si="2"/>
        <v>#REF!</v>
      </c>
      <c r="N19" s="19" t="e">
        <f xml:space="preserve"> ENEM_2012!#REF!</f>
        <v>#REF!</v>
      </c>
      <c r="O19" s="10" t="e">
        <f xml:space="preserve"> ENEM_2012!#REF!</f>
        <v>#REF!</v>
      </c>
      <c r="P19" s="10" t="e">
        <f t="shared" si="3"/>
        <v>#REF!</v>
      </c>
      <c r="R19" s="19" t="e">
        <f xml:space="preserve"> ENEM_2013!#REF!</f>
        <v>#REF!</v>
      </c>
      <c r="S19" s="10" t="e">
        <f xml:space="preserve"> ENEM_2013!#REF!</f>
        <v>#REF!</v>
      </c>
      <c r="T19" s="10" t="e">
        <f t="shared" si="4"/>
        <v>#REF!</v>
      </c>
      <c r="V19" s="19" t="e">
        <f xml:space="preserve"> ENEM_2015!#REF!</f>
        <v>#REF!</v>
      </c>
      <c r="W19" s="10" t="e">
        <f xml:space="preserve"> ENEM_2015!#REF!</f>
        <v>#REF!</v>
      </c>
      <c r="X19" s="10" t="e">
        <f t="shared" si="5"/>
        <v>#REF!</v>
      </c>
      <c r="Z19" s="19" t="e">
        <f xml:space="preserve"> ENEM_2017!#REF!</f>
        <v>#REF!</v>
      </c>
      <c r="AA19" s="10" t="e">
        <f xml:space="preserve"> ENEM_2017!#REF!</f>
        <v>#REF!</v>
      </c>
      <c r="AB19" s="10" t="e">
        <f t="shared" si="6"/>
        <v>#REF!</v>
      </c>
      <c r="AD19" s="19" t="e">
        <f xml:space="preserve"> ENEM_2019!#REF!</f>
        <v>#REF!</v>
      </c>
      <c r="AE19" s="10" t="e">
        <f xml:space="preserve"> ENEM_2019!#REF!</f>
        <v>#REF!</v>
      </c>
      <c r="AF19" s="10" t="e">
        <f t="shared" si="7"/>
        <v>#REF!</v>
      </c>
      <c r="AH19" s="19" t="e">
        <f xml:space="preserve"> ENEM_2020!#REF!</f>
        <v>#REF!</v>
      </c>
      <c r="AI19" s="10" t="e">
        <f xml:space="preserve"> ENEM_2020!#REF!</f>
        <v>#REF!</v>
      </c>
      <c r="AJ19" s="10" t="e">
        <f t="shared" si="8"/>
        <v>#REF!</v>
      </c>
      <c r="AL19" s="19" t="e">
        <f xml:space="preserve"> ENEM_2023!#REF!</f>
        <v>#REF!</v>
      </c>
      <c r="AM19" s="10" t="e">
        <f xml:space="preserve"> ENEM_2023!#REF!</f>
        <v>#REF!</v>
      </c>
      <c r="AN19" s="10" t="e">
        <f t="shared" si="9"/>
        <v>#REF!</v>
      </c>
    </row>
    <row r="20" spans="2:40" x14ac:dyDescent="0.25">
      <c r="B20" s="19" t="e">
        <f xml:space="preserve"> ENEM_2009!#REF!</f>
        <v>#REF!</v>
      </c>
      <c r="C20" s="10" t="e">
        <f xml:space="preserve"> ENEM_2009!#REF!</f>
        <v>#REF!</v>
      </c>
      <c r="D20" s="10" t="e">
        <f t="shared" si="0"/>
        <v>#REF!</v>
      </c>
      <c r="F20" s="19" t="e">
        <f xml:space="preserve"> ENEM_2010!#REF!</f>
        <v>#REF!</v>
      </c>
      <c r="G20" s="10" t="e">
        <f xml:space="preserve"> ENEM_2010!#REF!</f>
        <v>#REF!</v>
      </c>
      <c r="H20" s="10" t="e">
        <f t="shared" si="1"/>
        <v>#REF!</v>
      </c>
      <c r="J20" s="19" t="e">
        <f xml:space="preserve"> ENEM_2011!#REF!</f>
        <v>#REF!</v>
      </c>
      <c r="K20" s="27" t="e">
        <f xml:space="preserve"> ENEM_2011!#REF!</f>
        <v>#REF!</v>
      </c>
      <c r="L20" s="10" t="e">
        <f t="shared" si="2"/>
        <v>#REF!</v>
      </c>
      <c r="N20" s="19" t="e">
        <f xml:space="preserve"> ENEM_2012!#REF!</f>
        <v>#REF!</v>
      </c>
      <c r="O20" s="10" t="e">
        <f xml:space="preserve"> ENEM_2012!#REF!</f>
        <v>#REF!</v>
      </c>
      <c r="P20" s="10" t="e">
        <f t="shared" si="3"/>
        <v>#REF!</v>
      </c>
      <c r="R20" s="19" t="e">
        <f xml:space="preserve"> ENEM_2013!#REF!</f>
        <v>#REF!</v>
      </c>
      <c r="S20" s="10" t="e">
        <f xml:space="preserve"> ENEM_2013!#REF!</f>
        <v>#REF!</v>
      </c>
      <c r="T20" s="10" t="e">
        <f t="shared" si="4"/>
        <v>#REF!</v>
      </c>
      <c r="V20" s="19" t="e">
        <f xml:space="preserve"> ENEM_2015!#REF!</f>
        <v>#REF!</v>
      </c>
      <c r="W20" s="10" t="e">
        <f xml:space="preserve"> ENEM_2015!#REF!</f>
        <v>#REF!</v>
      </c>
      <c r="X20" s="10" t="e">
        <f t="shared" si="5"/>
        <v>#REF!</v>
      </c>
      <c r="Z20" s="19" t="e">
        <f xml:space="preserve"> ENEM_2017!#REF!</f>
        <v>#REF!</v>
      </c>
      <c r="AA20" s="10" t="e">
        <f xml:space="preserve"> ENEM_2017!#REF!</f>
        <v>#REF!</v>
      </c>
      <c r="AB20" s="10" t="e">
        <f t="shared" si="6"/>
        <v>#REF!</v>
      </c>
      <c r="AD20" s="19" t="e">
        <f xml:space="preserve"> ENEM_2019!#REF!</f>
        <v>#REF!</v>
      </c>
      <c r="AE20" s="10" t="e">
        <f xml:space="preserve"> ENEM_2019!#REF!</f>
        <v>#REF!</v>
      </c>
      <c r="AF20" s="10" t="e">
        <f t="shared" si="7"/>
        <v>#REF!</v>
      </c>
      <c r="AH20" s="19" t="e">
        <f xml:space="preserve"> ENEM_2020!#REF!</f>
        <v>#REF!</v>
      </c>
      <c r="AI20" s="10" t="e">
        <f xml:space="preserve"> ENEM_2020!#REF!</f>
        <v>#REF!</v>
      </c>
      <c r="AJ20" s="10" t="e">
        <f t="shared" si="8"/>
        <v>#REF!</v>
      </c>
      <c r="AL20" s="19" t="e">
        <f xml:space="preserve"> ENEM_2023!#REF!</f>
        <v>#REF!</v>
      </c>
      <c r="AM20" s="10" t="e">
        <f xml:space="preserve"> ENEM_2023!#REF!</f>
        <v>#REF!</v>
      </c>
      <c r="AN20" s="10" t="e">
        <f t="shared" si="9"/>
        <v>#REF!</v>
      </c>
    </row>
    <row r="21" spans="2:40" x14ac:dyDescent="0.25">
      <c r="B21" s="19" t="e">
        <f xml:space="preserve"> ENEM_2009!#REF!</f>
        <v>#REF!</v>
      </c>
      <c r="C21" s="10" t="e">
        <f xml:space="preserve"> ENEM_2009!#REF!</f>
        <v>#REF!</v>
      </c>
      <c r="D21" s="10" t="e">
        <f t="shared" si="0"/>
        <v>#REF!</v>
      </c>
      <c r="F21" s="19" t="e">
        <f xml:space="preserve"> ENEM_2010!#REF!</f>
        <v>#REF!</v>
      </c>
      <c r="G21" s="10" t="e">
        <f xml:space="preserve"> ENEM_2010!#REF!</f>
        <v>#REF!</v>
      </c>
      <c r="H21" s="10" t="e">
        <f t="shared" si="1"/>
        <v>#REF!</v>
      </c>
      <c r="J21" s="19" t="e">
        <f xml:space="preserve"> ENEM_2011!#REF!</f>
        <v>#REF!</v>
      </c>
      <c r="K21" s="27" t="e">
        <f xml:space="preserve"> ENEM_2011!#REF!</f>
        <v>#REF!</v>
      </c>
      <c r="L21" s="10" t="e">
        <f t="shared" si="2"/>
        <v>#REF!</v>
      </c>
      <c r="N21" s="19" t="e">
        <f xml:space="preserve"> ENEM_2012!#REF!</f>
        <v>#REF!</v>
      </c>
      <c r="O21" s="10" t="e">
        <f xml:space="preserve"> ENEM_2012!#REF!</f>
        <v>#REF!</v>
      </c>
      <c r="P21" s="10" t="e">
        <f t="shared" si="3"/>
        <v>#REF!</v>
      </c>
      <c r="R21" s="19" t="e">
        <f xml:space="preserve"> ENEM_2013!#REF!</f>
        <v>#REF!</v>
      </c>
      <c r="S21" s="10" t="e">
        <f xml:space="preserve"> ENEM_2013!#REF!</f>
        <v>#REF!</v>
      </c>
      <c r="T21" s="10" t="e">
        <f t="shared" si="4"/>
        <v>#REF!</v>
      </c>
      <c r="V21" s="19" t="e">
        <f xml:space="preserve"> ENEM_2015!#REF!</f>
        <v>#REF!</v>
      </c>
      <c r="W21" s="10" t="e">
        <f xml:space="preserve"> ENEM_2015!#REF!</f>
        <v>#REF!</v>
      </c>
      <c r="X21" s="10" t="e">
        <f t="shared" si="5"/>
        <v>#REF!</v>
      </c>
      <c r="Z21" s="19" t="e">
        <f xml:space="preserve"> ENEM_2017!#REF!</f>
        <v>#REF!</v>
      </c>
      <c r="AA21" s="10" t="e">
        <f xml:space="preserve"> ENEM_2017!#REF!</f>
        <v>#REF!</v>
      </c>
      <c r="AB21" s="10" t="e">
        <f t="shared" si="6"/>
        <v>#REF!</v>
      </c>
      <c r="AD21" s="19" t="e">
        <f xml:space="preserve"> ENEM_2019!#REF!</f>
        <v>#REF!</v>
      </c>
      <c r="AE21" s="10" t="e">
        <f xml:space="preserve"> ENEM_2019!#REF!</f>
        <v>#REF!</v>
      </c>
      <c r="AF21" s="10" t="e">
        <f t="shared" si="7"/>
        <v>#REF!</v>
      </c>
      <c r="AH21" s="19" t="e">
        <f xml:space="preserve"> ENEM_2020!#REF!</f>
        <v>#REF!</v>
      </c>
      <c r="AI21" s="10" t="e">
        <f xml:space="preserve"> ENEM_2020!#REF!</f>
        <v>#REF!</v>
      </c>
      <c r="AJ21" s="10" t="e">
        <f t="shared" si="8"/>
        <v>#REF!</v>
      </c>
      <c r="AL21" s="19" t="e">
        <f xml:space="preserve"> ENEM_2023!#REF!</f>
        <v>#REF!</v>
      </c>
      <c r="AM21" s="10" t="e">
        <f xml:space="preserve"> ENEM_2023!#REF!</f>
        <v>#REF!</v>
      </c>
      <c r="AN21" s="10" t="e">
        <f t="shared" si="9"/>
        <v>#REF!</v>
      </c>
    </row>
    <row r="22" spans="2:40" x14ac:dyDescent="0.25">
      <c r="B22" s="19" t="e">
        <f xml:space="preserve"> ENEM_2009!#REF!</f>
        <v>#REF!</v>
      </c>
      <c r="C22" s="10" t="e">
        <f xml:space="preserve"> ENEM_2009!#REF!</f>
        <v>#REF!</v>
      </c>
      <c r="D22" s="10" t="e">
        <f t="shared" si="0"/>
        <v>#REF!</v>
      </c>
      <c r="F22" s="19" t="e">
        <f xml:space="preserve"> ENEM_2010!#REF!</f>
        <v>#REF!</v>
      </c>
      <c r="G22" s="10" t="e">
        <f xml:space="preserve"> ENEM_2010!#REF!</f>
        <v>#REF!</v>
      </c>
      <c r="H22" s="10" t="e">
        <f t="shared" si="1"/>
        <v>#REF!</v>
      </c>
      <c r="J22" s="19" t="e">
        <f xml:space="preserve"> ENEM_2011!#REF!</f>
        <v>#REF!</v>
      </c>
      <c r="K22" s="27" t="e">
        <f xml:space="preserve"> ENEM_2011!#REF!</f>
        <v>#REF!</v>
      </c>
      <c r="L22" s="10" t="e">
        <f t="shared" si="2"/>
        <v>#REF!</v>
      </c>
      <c r="N22" s="19" t="e">
        <f xml:space="preserve"> ENEM_2012!#REF!</f>
        <v>#REF!</v>
      </c>
      <c r="O22" s="10" t="e">
        <f xml:space="preserve"> ENEM_2012!#REF!</f>
        <v>#REF!</v>
      </c>
      <c r="P22" s="10" t="e">
        <f t="shared" si="3"/>
        <v>#REF!</v>
      </c>
      <c r="R22" s="19" t="e">
        <f xml:space="preserve"> ENEM_2013!#REF!</f>
        <v>#REF!</v>
      </c>
      <c r="S22" s="10" t="e">
        <f xml:space="preserve"> ENEM_2013!#REF!</f>
        <v>#REF!</v>
      </c>
      <c r="T22" s="10" t="e">
        <f t="shared" si="4"/>
        <v>#REF!</v>
      </c>
      <c r="V22" s="19" t="e">
        <f xml:space="preserve"> ENEM_2015!#REF!</f>
        <v>#REF!</v>
      </c>
      <c r="W22" s="10" t="e">
        <f xml:space="preserve"> ENEM_2015!#REF!</f>
        <v>#REF!</v>
      </c>
      <c r="X22" s="10" t="e">
        <f t="shared" si="5"/>
        <v>#REF!</v>
      </c>
      <c r="Z22" s="19" t="e">
        <f xml:space="preserve"> ENEM_2017!#REF!</f>
        <v>#REF!</v>
      </c>
      <c r="AA22" s="10" t="e">
        <f xml:space="preserve"> ENEM_2017!#REF!</f>
        <v>#REF!</v>
      </c>
      <c r="AB22" s="10" t="e">
        <f t="shared" si="6"/>
        <v>#REF!</v>
      </c>
      <c r="AD22" s="19" t="e">
        <f xml:space="preserve"> ENEM_2019!#REF!</f>
        <v>#REF!</v>
      </c>
      <c r="AE22" s="10" t="e">
        <f xml:space="preserve"> ENEM_2019!#REF!</f>
        <v>#REF!</v>
      </c>
      <c r="AF22" s="10" t="e">
        <f t="shared" si="7"/>
        <v>#REF!</v>
      </c>
      <c r="AH22" s="19" t="e">
        <f xml:space="preserve"> ENEM_2020!#REF!</f>
        <v>#REF!</v>
      </c>
      <c r="AI22" s="10" t="e">
        <f xml:space="preserve"> ENEM_2020!#REF!</f>
        <v>#REF!</v>
      </c>
      <c r="AJ22" s="10" t="e">
        <f t="shared" si="8"/>
        <v>#REF!</v>
      </c>
      <c r="AL22" s="19" t="e">
        <f xml:space="preserve"> ENEM_2023!#REF!</f>
        <v>#REF!</v>
      </c>
      <c r="AM22" s="10" t="e">
        <f xml:space="preserve"> ENEM_2023!#REF!</f>
        <v>#REF!</v>
      </c>
      <c r="AN22" s="10" t="e">
        <f t="shared" si="9"/>
        <v>#REF!</v>
      </c>
    </row>
    <row r="23" spans="2:40" x14ac:dyDescent="0.25">
      <c r="B23" s="19" t="e">
        <f xml:space="preserve"> ENEM_2009!#REF!</f>
        <v>#REF!</v>
      </c>
      <c r="C23" s="10" t="e">
        <f xml:space="preserve"> ENEM_2009!#REF!</f>
        <v>#REF!</v>
      </c>
      <c r="D23" s="10" t="e">
        <f t="shared" si="0"/>
        <v>#REF!</v>
      </c>
      <c r="F23" s="19" t="e">
        <f xml:space="preserve"> ENEM_2010!#REF!</f>
        <v>#REF!</v>
      </c>
      <c r="G23" s="10" t="e">
        <f xml:space="preserve"> ENEM_2010!#REF!</f>
        <v>#REF!</v>
      </c>
      <c r="H23" s="10" t="e">
        <f t="shared" si="1"/>
        <v>#REF!</v>
      </c>
      <c r="J23" s="19" t="e">
        <f xml:space="preserve"> ENEM_2011!#REF!</f>
        <v>#REF!</v>
      </c>
      <c r="K23" s="27" t="e">
        <f xml:space="preserve"> ENEM_2011!#REF!</f>
        <v>#REF!</v>
      </c>
      <c r="L23" s="10" t="e">
        <f t="shared" si="2"/>
        <v>#REF!</v>
      </c>
      <c r="N23" s="19" t="e">
        <f xml:space="preserve"> ENEM_2012!#REF!</f>
        <v>#REF!</v>
      </c>
      <c r="O23" s="10" t="e">
        <f xml:space="preserve"> ENEM_2012!#REF!</f>
        <v>#REF!</v>
      </c>
      <c r="P23" s="10" t="e">
        <f t="shared" si="3"/>
        <v>#REF!</v>
      </c>
      <c r="R23" s="19" t="e">
        <f xml:space="preserve"> ENEM_2013!#REF!</f>
        <v>#REF!</v>
      </c>
      <c r="S23" s="10" t="e">
        <f xml:space="preserve"> ENEM_2013!#REF!</f>
        <v>#REF!</v>
      </c>
      <c r="T23" s="10" t="e">
        <f t="shared" si="4"/>
        <v>#REF!</v>
      </c>
      <c r="V23" s="19" t="e">
        <f xml:space="preserve"> ENEM_2015!#REF!</f>
        <v>#REF!</v>
      </c>
      <c r="W23" s="10" t="e">
        <f xml:space="preserve"> ENEM_2015!#REF!</f>
        <v>#REF!</v>
      </c>
      <c r="X23" s="10" t="e">
        <f t="shared" si="5"/>
        <v>#REF!</v>
      </c>
      <c r="Z23" s="19" t="e">
        <f xml:space="preserve"> ENEM_2017!#REF!</f>
        <v>#REF!</v>
      </c>
      <c r="AA23" s="10" t="e">
        <f xml:space="preserve"> ENEM_2017!#REF!</f>
        <v>#REF!</v>
      </c>
      <c r="AB23" s="10" t="e">
        <f t="shared" si="6"/>
        <v>#REF!</v>
      </c>
      <c r="AD23" s="19" t="e">
        <f xml:space="preserve"> ENEM_2019!#REF!</f>
        <v>#REF!</v>
      </c>
      <c r="AE23" s="10" t="e">
        <f xml:space="preserve"> ENEM_2019!#REF!</f>
        <v>#REF!</v>
      </c>
      <c r="AF23" s="10" t="e">
        <f t="shared" si="7"/>
        <v>#REF!</v>
      </c>
      <c r="AH23" s="19" t="e">
        <f xml:space="preserve"> ENEM_2020!#REF!</f>
        <v>#REF!</v>
      </c>
      <c r="AI23" s="10" t="e">
        <f xml:space="preserve"> ENEM_2020!#REF!</f>
        <v>#REF!</v>
      </c>
      <c r="AJ23" s="10" t="e">
        <f t="shared" si="8"/>
        <v>#REF!</v>
      </c>
      <c r="AL23" s="19" t="e">
        <f xml:space="preserve"> ENEM_2023!#REF!</f>
        <v>#REF!</v>
      </c>
      <c r="AM23" s="10" t="e">
        <f xml:space="preserve"> ENEM_2023!#REF!</f>
        <v>#REF!</v>
      </c>
      <c r="AN23" s="10" t="e">
        <f t="shared" si="9"/>
        <v>#REF!</v>
      </c>
    </row>
    <row r="24" spans="2:40" x14ac:dyDescent="0.25">
      <c r="B24" s="19" t="e">
        <f xml:space="preserve"> ENEM_2009!#REF!</f>
        <v>#REF!</v>
      </c>
      <c r="C24" s="10" t="e">
        <f xml:space="preserve"> ENEM_2009!#REF!</f>
        <v>#REF!</v>
      </c>
      <c r="D24" s="10" t="e">
        <f t="shared" si="0"/>
        <v>#REF!</v>
      </c>
      <c r="F24" s="19" t="e">
        <f xml:space="preserve"> ENEM_2010!#REF!</f>
        <v>#REF!</v>
      </c>
      <c r="G24" s="10" t="e">
        <f xml:space="preserve"> ENEM_2010!#REF!</f>
        <v>#REF!</v>
      </c>
      <c r="H24" s="10" t="e">
        <f t="shared" si="1"/>
        <v>#REF!</v>
      </c>
      <c r="J24" s="19" t="e">
        <f xml:space="preserve"> ENEM_2011!#REF!</f>
        <v>#REF!</v>
      </c>
      <c r="K24" s="27" t="e">
        <f xml:space="preserve"> ENEM_2011!#REF!</f>
        <v>#REF!</v>
      </c>
      <c r="L24" s="10" t="e">
        <f t="shared" si="2"/>
        <v>#REF!</v>
      </c>
      <c r="N24" s="19" t="e">
        <f xml:space="preserve"> ENEM_2012!#REF!</f>
        <v>#REF!</v>
      </c>
      <c r="O24" s="10" t="e">
        <f xml:space="preserve"> ENEM_2012!#REF!</f>
        <v>#REF!</v>
      </c>
      <c r="P24" s="10" t="e">
        <f t="shared" si="3"/>
        <v>#REF!</v>
      </c>
      <c r="R24" s="19" t="e">
        <f xml:space="preserve"> ENEM_2013!#REF!</f>
        <v>#REF!</v>
      </c>
      <c r="S24" s="10" t="e">
        <f xml:space="preserve"> ENEM_2013!#REF!</f>
        <v>#REF!</v>
      </c>
      <c r="T24" s="10" t="e">
        <f t="shared" si="4"/>
        <v>#REF!</v>
      </c>
      <c r="V24" s="19" t="e">
        <f xml:space="preserve"> ENEM_2015!#REF!</f>
        <v>#REF!</v>
      </c>
      <c r="W24" s="10" t="e">
        <f xml:space="preserve"> ENEM_2015!#REF!</f>
        <v>#REF!</v>
      </c>
      <c r="X24" s="10" t="e">
        <f t="shared" si="5"/>
        <v>#REF!</v>
      </c>
      <c r="Z24" s="19" t="e">
        <f xml:space="preserve"> ENEM_2017!#REF!</f>
        <v>#REF!</v>
      </c>
      <c r="AA24" s="10" t="e">
        <f xml:space="preserve"> ENEM_2017!#REF!</f>
        <v>#REF!</v>
      </c>
      <c r="AB24" s="10" t="e">
        <f t="shared" si="6"/>
        <v>#REF!</v>
      </c>
      <c r="AD24" s="19" t="e">
        <f xml:space="preserve"> ENEM_2019!#REF!</f>
        <v>#REF!</v>
      </c>
      <c r="AE24" s="10" t="e">
        <f xml:space="preserve"> ENEM_2019!#REF!</f>
        <v>#REF!</v>
      </c>
      <c r="AF24" s="10" t="e">
        <f t="shared" si="7"/>
        <v>#REF!</v>
      </c>
      <c r="AH24" s="19" t="e">
        <f xml:space="preserve"> ENEM_2020!#REF!</f>
        <v>#REF!</v>
      </c>
      <c r="AI24" s="10" t="e">
        <f xml:space="preserve"> ENEM_2020!#REF!</f>
        <v>#REF!</v>
      </c>
      <c r="AJ24" s="10" t="e">
        <f t="shared" si="8"/>
        <v>#REF!</v>
      </c>
      <c r="AL24" s="19" t="e">
        <f xml:space="preserve"> ENEM_2023!#REF!</f>
        <v>#REF!</v>
      </c>
      <c r="AM24" s="10" t="e">
        <f xml:space="preserve"> ENEM_2023!#REF!</f>
        <v>#REF!</v>
      </c>
      <c r="AN24" s="10" t="e">
        <f t="shared" si="9"/>
        <v>#REF!</v>
      </c>
    </row>
    <row r="25" spans="2:40" x14ac:dyDescent="0.25">
      <c r="B25" s="19" t="e">
        <f xml:space="preserve"> ENEM_2009!#REF!</f>
        <v>#REF!</v>
      </c>
      <c r="C25" s="10" t="e">
        <f xml:space="preserve"> ENEM_2009!#REF!</f>
        <v>#REF!</v>
      </c>
      <c r="D25" s="10" t="e">
        <f t="shared" si="0"/>
        <v>#REF!</v>
      </c>
      <c r="F25" s="19" t="e">
        <f xml:space="preserve"> ENEM_2010!#REF!</f>
        <v>#REF!</v>
      </c>
      <c r="G25" s="10" t="e">
        <f xml:space="preserve"> ENEM_2010!#REF!</f>
        <v>#REF!</v>
      </c>
      <c r="H25" s="10" t="e">
        <f t="shared" si="1"/>
        <v>#REF!</v>
      </c>
      <c r="J25" s="19" t="e">
        <f xml:space="preserve"> ENEM_2011!#REF!</f>
        <v>#REF!</v>
      </c>
      <c r="K25" s="27" t="e">
        <f xml:space="preserve"> ENEM_2011!#REF!</f>
        <v>#REF!</v>
      </c>
      <c r="L25" s="10" t="e">
        <f t="shared" si="2"/>
        <v>#REF!</v>
      </c>
      <c r="N25" s="19" t="e">
        <f xml:space="preserve"> ENEM_2012!#REF!</f>
        <v>#REF!</v>
      </c>
      <c r="O25" s="10" t="e">
        <f xml:space="preserve"> ENEM_2012!#REF!</f>
        <v>#REF!</v>
      </c>
      <c r="P25" s="10" t="e">
        <f t="shared" si="3"/>
        <v>#REF!</v>
      </c>
      <c r="R25" s="19" t="e">
        <f xml:space="preserve"> ENEM_2013!#REF!</f>
        <v>#REF!</v>
      </c>
      <c r="S25" s="10" t="e">
        <f xml:space="preserve"> ENEM_2013!#REF!</f>
        <v>#REF!</v>
      </c>
      <c r="T25" s="10" t="e">
        <f t="shared" si="4"/>
        <v>#REF!</v>
      </c>
      <c r="V25" s="19" t="e">
        <f xml:space="preserve"> ENEM_2015!#REF!</f>
        <v>#REF!</v>
      </c>
      <c r="W25" s="10" t="e">
        <f xml:space="preserve"> ENEM_2015!#REF!</f>
        <v>#REF!</v>
      </c>
      <c r="X25" s="10" t="e">
        <f t="shared" si="5"/>
        <v>#REF!</v>
      </c>
      <c r="Z25" s="19" t="e">
        <f xml:space="preserve"> ENEM_2017!#REF!</f>
        <v>#REF!</v>
      </c>
      <c r="AA25" s="10" t="e">
        <f xml:space="preserve"> ENEM_2017!#REF!</f>
        <v>#REF!</v>
      </c>
      <c r="AB25" s="10" t="e">
        <f t="shared" si="6"/>
        <v>#REF!</v>
      </c>
      <c r="AD25" s="19" t="e">
        <f xml:space="preserve"> ENEM_2019!#REF!</f>
        <v>#REF!</v>
      </c>
      <c r="AE25" s="10" t="e">
        <f xml:space="preserve"> ENEM_2019!#REF!</f>
        <v>#REF!</v>
      </c>
      <c r="AF25" s="10" t="e">
        <f t="shared" si="7"/>
        <v>#REF!</v>
      </c>
      <c r="AH25" s="19" t="e">
        <f xml:space="preserve"> ENEM_2020!#REF!</f>
        <v>#REF!</v>
      </c>
      <c r="AI25" s="10" t="e">
        <f xml:space="preserve"> ENEM_2020!#REF!</f>
        <v>#REF!</v>
      </c>
      <c r="AJ25" s="10" t="e">
        <f t="shared" si="8"/>
        <v>#REF!</v>
      </c>
      <c r="AL25" s="19" t="e">
        <f xml:space="preserve"> ENEM_2023!#REF!</f>
        <v>#REF!</v>
      </c>
      <c r="AM25" s="10" t="e">
        <f xml:space="preserve"> ENEM_2023!#REF!</f>
        <v>#REF!</v>
      </c>
      <c r="AN25" s="10" t="e">
        <f t="shared" si="9"/>
        <v>#REF!</v>
      </c>
    </row>
    <row r="26" spans="2:40" x14ac:dyDescent="0.25">
      <c r="B26" s="19" t="e">
        <f xml:space="preserve"> ENEM_2009!#REF!</f>
        <v>#REF!</v>
      </c>
      <c r="C26" s="10" t="e">
        <f xml:space="preserve"> ENEM_2009!#REF!</f>
        <v>#REF!</v>
      </c>
      <c r="D26" s="10" t="e">
        <f t="shared" si="0"/>
        <v>#REF!</v>
      </c>
      <c r="F26" s="19" t="e">
        <f xml:space="preserve"> ENEM_2010!#REF!</f>
        <v>#REF!</v>
      </c>
      <c r="G26" s="10" t="e">
        <f xml:space="preserve"> ENEM_2010!#REF!</f>
        <v>#REF!</v>
      </c>
      <c r="H26" s="10" t="e">
        <f t="shared" si="1"/>
        <v>#REF!</v>
      </c>
      <c r="J26" s="19" t="e">
        <f xml:space="preserve"> ENEM_2011!#REF!</f>
        <v>#REF!</v>
      </c>
      <c r="K26" s="27" t="e">
        <f xml:space="preserve"> ENEM_2011!#REF!</f>
        <v>#REF!</v>
      </c>
      <c r="L26" s="10" t="e">
        <f t="shared" si="2"/>
        <v>#REF!</v>
      </c>
      <c r="N26" s="19" t="e">
        <f xml:space="preserve"> ENEM_2012!#REF!</f>
        <v>#REF!</v>
      </c>
      <c r="O26" s="10" t="e">
        <f xml:space="preserve"> ENEM_2012!#REF!</f>
        <v>#REF!</v>
      </c>
      <c r="P26" s="10" t="e">
        <f t="shared" si="3"/>
        <v>#REF!</v>
      </c>
      <c r="R26" s="19" t="e">
        <f xml:space="preserve"> ENEM_2013!#REF!</f>
        <v>#REF!</v>
      </c>
      <c r="S26" s="10" t="e">
        <f xml:space="preserve"> ENEM_2013!#REF!</f>
        <v>#REF!</v>
      </c>
      <c r="T26" s="10" t="e">
        <f t="shared" si="4"/>
        <v>#REF!</v>
      </c>
      <c r="V26" s="19" t="e">
        <f xml:space="preserve"> ENEM_2015!#REF!</f>
        <v>#REF!</v>
      </c>
      <c r="W26" s="10" t="e">
        <f xml:space="preserve"> ENEM_2015!#REF!</f>
        <v>#REF!</v>
      </c>
      <c r="X26" s="10" t="e">
        <f t="shared" si="5"/>
        <v>#REF!</v>
      </c>
      <c r="Z26" s="19" t="e">
        <f xml:space="preserve"> ENEM_2017!#REF!</f>
        <v>#REF!</v>
      </c>
      <c r="AA26" s="10" t="e">
        <f xml:space="preserve"> ENEM_2017!#REF!</f>
        <v>#REF!</v>
      </c>
      <c r="AB26" s="10" t="e">
        <f t="shared" si="6"/>
        <v>#REF!</v>
      </c>
      <c r="AD26" s="19" t="e">
        <f xml:space="preserve"> ENEM_2019!#REF!</f>
        <v>#REF!</v>
      </c>
      <c r="AE26" s="10" t="e">
        <f xml:space="preserve"> ENEM_2019!#REF!</f>
        <v>#REF!</v>
      </c>
      <c r="AF26" s="10" t="e">
        <f t="shared" si="7"/>
        <v>#REF!</v>
      </c>
      <c r="AH26" s="19" t="e">
        <f xml:space="preserve"> ENEM_2020!#REF!</f>
        <v>#REF!</v>
      </c>
      <c r="AI26" s="10" t="e">
        <f xml:space="preserve"> ENEM_2020!#REF!</f>
        <v>#REF!</v>
      </c>
      <c r="AJ26" s="10" t="e">
        <f t="shared" si="8"/>
        <v>#REF!</v>
      </c>
      <c r="AL26" s="19" t="e">
        <f xml:space="preserve"> ENEM_2023!#REF!</f>
        <v>#REF!</v>
      </c>
      <c r="AM26" s="10" t="e">
        <f xml:space="preserve"> ENEM_2023!#REF!</f>
        <v>#REF!</v>
      </c>
      <c r="AN26" s="10" t="e">
        <f t="shared" si="9"/>
        <v>#REF!</v>
      </c>
    </row>
    <row r="27" spans="2:40" x14ac:dyDescent="0.25">
      <c r="B27" s="19" t="e">
        <f xml:space="preserve"> ENEM_2009!#REF!</f>
        <v>#REF!</v>
      </c>
      <c r="C27" s="10" t="e">
        <f xml:space="preserve"> ENEM_2009!#REF!</f>
        <v>#REF!</v>
      </c>
      <c r="D27" s="10" t="e">
        <f t="shared" si="0"/>
        <v>#REF!</v>
      </c>
      <c r="F27" s="19" t="e">
        <f xml:space="preserve"> ENEM_2010!#REF!</f>
        <v>#REF!</v>
      </c>
      <c r="G27" s="10" t="e">
        <f xml:space="preserve"> ENEM_2010!#REF!</f>
        <v>#REF!</v>
      </c>
      <c r="H27" s="10" t="e">
        <f t="shared" si="1"/>
        <v>#REF!</v>
      </c>
      <c r="J27" s="19" t="e">
        <f xml:space="preserve"> ENEM_2011!#REF!</f>
        <v>#REF!</v>
      </c>
      <c r="K27" s="27" t="e">
        <f xml:space="preserve"> ENEM_2011!#REF!</f>
        <v>#REF!</v>
      </c>
      <c r="L27" s="10" t="e">
        <f t="shared" si="2"/>
        <v>#REF!</v>
      </c>
      <c r="N27" s="19" t="e">
        <f xml:space="preserve"> ENEM_2012!#REF!</f>
        <v>#REF!</v>
      </c>
      <c r="O27" s="10" t="e">
        <f xml:space="preserve"> ENEM_2012!#REF!</f>
        <v>#REF!</v>
      </c>
      <c r="P27" s="10" t="e">
        <f t="shared" si="3"/>
        <v>#REF!</v>
      </c>
      <c r="R27" s="19" t="e">
        <f xml:space="preserve"> ENEM_2013!#REF!</f>
        <v>#REF!</v>
      </c>
      <c r="S27" s="10" t="e">
        <f xml:space="preserve"> ENEM_2013!#REF!</f>
        <v>#REF!</v>
      </c>
      <c r="T27" s="10" t="e">
        <f t="shared" si="4"/>
        <v>#REF!</v>
      </c>
      <c r="V27" s="19" t="e">
        <f xml:space="preserve"> ENEM_2015!#REF!</f>
        <v>#REF!</v>
      </c>
      <c r="W27" s="10" t="e">
        <f xml:space="preserve"> ENEM_2015!#REF!</f>
        <v>#REF!</v>
      </c>
      <c r="X27" s="10" t="e">
        <f t="shared" si="5"/>
        <v>#REF!</v>
      </c>
      <c r="Z27" s="19" t="e">
        <f xml:space="preserve"> ENEM_2017!#REF!</f>
        <v>#REF!</v>
      </c>
      <c r="AA27" s="10" t="e">
        <f xml:space="preserve"> ENEM_2017!#REF!</f>
        <v>#REF!</v>
      </c>
      <c r="AB27" s="10" t="e">
        <f t="shared" si="6"/>
        <v>#REF!</v>
      </c>
      <c r="AD27" s="19" t="e">
        <f xml:space="preserve"> ENEM_2019!#REF!</f>
        <v>#REF!</v>
      </c>
      <c r="AE27" s="10" t="e">
        <f xml:space="preserve"> ENEM_2019!#REF!</f>
        <v>#REF!</v>
      </c>
      <c r="AF27" s="10" t="e">
        <f t="shared" si="7"/>
        <v>#REF!</v>
      </c>
      <c r="AH27" s="19" t="e">
        <f xml:space="preserve"> ENEM_2020!#REF!</f>
        <v>#REF!</v>
      </c>
      <c r="AI27" s="10" t="e">
        <f xml:space="preserve"> ENEM_2020!#REF!</f>
        <v>#REF!</v>
      </c>
      <c r="AJ27" s="10" t="e">
        <f t="shared" si="8"/>
        <v>#REF!</v>
      </c>
      <c r="AL27" s="19" t="e">
        <f xml:space="preserve"> ENEM_2023!#REF!</f>
        <v>#REF!</v>
      </c>
      <c r="AM27" s="10" t="e">
        <f xml:space="preserve"> ENEM_2023!#REF!</f>
        <v>#REF!</v>
      </c>
      <c r="AN27" s="10" t="e">
        <f t="shared" si="9"/>
        <v>#REF!</v>
      </c>
    </row>
    <row r="28" spans="2:40" x14ac:dyDescent="0.25">
      <c r="B28" s="19" t="e">
        <f xml:space="preserve"> ENEM_2009!#REF!</f>
        <v>#REF!</v>
      </c>
      <c r="C28" s="10" t="e">
        <f xml:space="preserve"> ENEM_2009!#REF!</f>
        <v>#REF!</v>
      </c>
      <c r="D28" s="10" t="e">
        <f t="shared" si="0"/>
        <v>#REF!</v>
      </c>
      <c r="F28" s="19" t="e">
        <f xml:space="preserve"> ENEM_2010!#REF!</f>
        <v>#REF!</v>
      </c>
      <c r="G28" s="10" t="e">
        <f xml:space="preserve"> ENEM_2010!#REF!</f>
        <v>#REF!</v>
      </c>
      <c r="H28" s="10" t="e">
        <f t="shared" si="1"/>
        <v>#REF!</v>
      </c>
      <c r="J28" s="19" t="e">
        <f xml:space="preserve"> ENEM_2011!#REF!</f>
        <v>#REF!</v>
      </c>
      <c r="K28" s="27" t="e">
        <f xml:space="preserve"> ENEM_2011!#REF!</f>
        <v>#REF!</v>
      </c>
      <c r="L28" s="10" t="e">
        <f t="shared" si="2"/>
        <v>#REF!</v>
      </c>
      <c r="N28" s="19" t="e">
        <f xml:space="preserve"> ENEM_2012!#REF!</f>
        <v>#REF!</v>
      </c>
      <c r="O28" s="10" t="e">
        <f xml:space="preserve"> ENEM_2012!#REF!</f>
        <v>#REF!</v>
      </c>
      <c r="P28" s="10" t="e">
        <f t="shared" si="3"/>
        <v>#REF!</v>
      </c>
      <c r="R28" s="19" t="e">
        <f xml:space="preserve"> ENEM_2013!#REF!</f>
        <v>#REF!</v>
      </c>
      <c r="S28" s="10" t="e">
        <f xml:space="preserve"> ENEM_2013!#REF!</f>
        <v>#REF!</v>
      </c>
      <c r="T28" s="10" t="e">
        <f t="shared" si="4"/>
        <v>#REF!</v>
      </c>
      <c r="V28" s="19" t="e">
        <f xml:space="preserve"> ENEM_2015!#REF!</f>
        <v>#REF!</v>
      </c>
      <c r="W28" s="10" t="e">
        <f xml:space="preserve"> ENEM_2015!#REF!</f>
        <v>#REF!</v>
      </c>
      <c r="X28" s="10" t="e">
        <f t="shared" si="5"/>
        <v>#REF!</v>
      </c>
      <c r="Z28" s="19" t="e">
        <f xml:space="preserve"> ENEM_2017!#REF!</f>
        <v>#REF!</v>
      </c>
      <c r="AA28" s="10" t="e">
        <f xml:space="preserve"> ENEM_2017!#REF!</f>
        <v>#REF!</v>
      </c>
      <c r="AB28" s="10" t="e">
        <f t="shared" si="6"/>
        <v>#REF!</v>
      </c>
      <c r="AD28" s="19" t="e">
        <f xml:space="preserve"> ENEM_2019!#REF!</f>
        <v>#REF!</v>
      </c>
      <c r="AE28" s="10" t="e">
        <f xml:space="preserve"> ENEM_2019!#REF!</f>
        <v>#REF!</v>
      </c>
      <c r="AF28" s="10" t="e">
        <f t="shared" si="7"/>
        <v>#REF!</v>
      </c>
      <c r="AH28" s="19" t="e">
        <f xml:space="preserve"> ENEM_2020!#REF!</f>
        <v>#REF!</v>
      </c>
      <c r="AI28" s="10" t="e">
        <f xml:space="preserve"> ENEM_2020!#REF!</f>
        <v>#REF!</v>
      </c>
      <c r="AJ28" s="10" t="e">
        <f t="shared" si="8"/>
        <v>#REF!</v>
      </c>
      <c r="AL28" s="19" t="e">
        <f xml:space="preserve"> ENEM_2023!#REF!</f>
        <v>#REF!</v>
      </c>
      <c r="AM28" s="10" t="e">
        <f xml:space="preserve"> ENEM_2023!#REF!</f>
        <v>#REF!</v>
      </c>
      <c r="AN28" s="10" t="e">
        <f t="shared" si="9"/>
        <v>#REF!</v>
      </c>
    </row>
    <row r="29" spans="2:40" x14ac:dyDescent="0.25">
      <c r="B29" s="19" t="e">
        <f xml:space="preserve"> ENEM_2009!#REF!</f>
        <v>#REF!</v>
      </c>
      <c r="C29" s="10" t="e">
        <f xml:space="preserve"> ENEM_2009!#REF!</f>
        <v>#REF!</v>
      </c>
      <c r="D29" s="10" t="e">
        <f t="shared" si="0"/>
        <v>#REF!</v>
      </c>
      <c r="F29" s="19" t="e">
        <f xml:space="preserve"> ENEM_2010!#REF!</f>
        <v>#REF!</v>
      </c>
      <c r="G29" s="10" t="e">
        <f xml:space="preserve"> ENEM_2010!#REF!</f>
        <v>#REF!</v>
      </c>
      <c r="H29" s="10" t="e">
        <f t="shared" si="1"/>
        <v>#REF!</v>
      </c>
      <c r="J29" s="19" t="e">
        <f xml:space="preserve"> ENEM_2011!#REF!</f>
        <v>#REF!</v>
      </c>
      <c r="K29" s="27" t="e">
        <f xml:space="preserve"> ENEM_2011!#REF!</f>
        <v>#REF!</v>
      </c>
      <c r="L29" s="10" t="e">
        <f t="shared" si="2"/>
        <v>#REF!</v>
      </c>
      <c r="N29" s="19" t="e">
        <f xml:space="preserve"> ENEM_2012!#REF!</f>
        <v>#REF!</v>
      </c>
      <c r="O29" s="10" t="e">
        <f xml:space="preserve"> ENEM_2012!#REF!</f>
        <v>#REF!</v>
      </c>
      <c r="P29" s="10" t="e">
        <f t="shared" si="3"/>
        <v>#REF!</v>
      </c>
      <c r="R29" s="19" t="e">
        <f xml:space="preserve"> ENEM_2013!#REF!</f>
        <v>#REF!</v>
      </c>
      <c r="S29" s="10" t="e">
        <f xml:space="preserve"> ENEM_2013!#REF!</f>
        <v>#REF!</v>
      </c>
      <c r="T29" s="10" t="e">
        <f t="shared" si="4"/>
        <v>#REF!</v>
      </c>
      <c r="V29" s="19" t="e">
        <f xml:space="preserve"> ENEM_2015!#REF!</f>
        <v>#REF!</v>
      </c>
      <c r="W29" s="10" t="e">
        <f xml:space="preserve"> ENEM_2015!#REF!</f>
        <v>#REF!</v>
      </c>
      <c r="X29" s="10" t="e">
        <f t="shared" si="5"/>
        <v>#REF!</v>
      </c>
      <c r="Z29" s="19" t="e">
        <f xml:space="preserve"> ENEM_2017!#REF!</f>
        <v>#REF!</v>
      </c>
      <c r="AA29" s="10" t="e">
        <f xml:space="preserve"> ENEM_2017!#REF!</f>
        <v>#REF!</v>
      </c>
      <c r="AB29" s="10" t="e">
        <f t="shared" si="6"/>
        <v>#REF!</v>
      </c>
      <c r="AD29" s="19" t="e">
        <f xml:space="preserve"> ENEM_2019!#REF!</f>
        <v>#REF!</v>
      </c>
      <c r="AE29" s="10" t="e">
        <f xml:space="preserve"> ENEM_2019!#REF!</f>
        <v>#REF!</v>
      </c>
      <c r="AF29" s="10" t="e">
        <f t="shared" si="7"/>
        <v>#REF!</v>
      </c>
      <c r="AH29" s="19" t="e">
        <f xml:space="preserve"> ENEM_2020!#REF!</f>
        <v>#REF!</v>
      </c>
      <c r="AI29" s="10" t="e">
        <f xml:space="preserve"> ENEM_2020!#REF!</f>
        <v>#REF!</v>
      </c>
      <c r="AJ29" s="10" t="e">
        <f t="shared" si="8"/>
        <v>#REF!</v>
      </c>
      <c r="AL29" s="19" t="e">
        <f xml:space="preserve"> ENEM_2023!#REF!</f>
        <v>#REF!</v>
      </c>
      <c r="AM29" s="10" t="e">
        <f xml:space="preserve"> ENEM_2023!#REF!</f>
        <v>#REF!</v>
      </c>
      <c r="AN29" s="10" t="e">
        <f t="shared" si="9"/>
        <v>#REF!</v>
      </c>
    </row>
    <row r="30" spans="2:40" x14ac:dyDescent="0.25">
      <c r="B30" s="19" t="e">
        <f xml:space="preserve"> ENEM_2009!#REF!</f>
        <v>#REF!</v>
      </c>
      <c r="C30" s="10" t="e">
        <f xml:space="preserve"> ENEM_2009!#REF!</f>
        <v>#REF!</v>
      </c>
      <c r="D30" s="10" t="e">
        <f t="shared" si="0"/>
        <v>#REF!</v>
      </c>
      <c r="F30" s="19" t="e">
        <f xml:space="preserve"> ENEM_2010!#REF!</f>
        <v>#REF!</v>
      </c>
      <c r="G30" s="10" t="e">
        <f xml:space="preserve"> ENEM_2010!#REF!</f>
        <v>#REF!</v>
      </c>
      <c r="H30" s="10" t="e">
        <f t="shared" si="1"/>
        <v>#REF!</v>
      </c>
      <c r="J30" s="19" t="e">
        <f xml:space="preserve"> ENEM_2011!#REF!</f>
        <v>#REF!</v>
      </c>
      <c r="K30" s="27" t="e">
        <f xml:space="preserve"> ENEM_2011!#REF!</f>
        <v>#REF!</v>
      </c>
      <c r="L30" s="10" t="e">
        <f t="shared" si="2"/>
        <v>#REF!</v>
      </c>
      <c r="N30" s="19" t="e">
        <f xml:space="preserve"> ENEM_2012!#REF!</f>
        <v>#REF!</v>
      </c>
      <c r="O30" s="10" t="e">
        <f xml:space="preserve"> ENEM_2012!#REF!</f>
        <v>#REF!</v>
      </c>
      <c r="P30" s="10" t="e">
        <f t="shared" si="3"/>
        <v>#REF!</v>
      </c>
      <c r="R30" s="19" t="e">
        <f xml:space="preserve"> ENEM_2013!#REF!</f>
        <v>#REF!</v>
      </c>
      <c r="S30" s="10" t="e">
        <f xml:space="preserve"> ENEM_2013!#REF!</f>
        <v>#REF!</v>
      </c>
      <c r="T30" s="10" t="e">
        <f t="shared" si="4"/>
        <v>#REF!</v>
      </c>
      <c r="V30" s="19" t="e">
        <f xml:space="preserve"> ENEM_2015!#REF!</f>
        <v>#REF!</v>
      </c>
      <c r="W30" s="10" t="e">
        <f xml:space="preserve"> ENEM_2015!#REF!</f>
        <v>#REF!</v>
      </c>
      <c r="X30" s="10" t="e">
        <f t="shared" si="5"/>
        <v>#REF!</v>
      </c>
      <c r="Z30" s="19" t="e">
        <f xml:space="preserve"> ENEM_2017!#REF!</f>
        <v>#REF!</v>
      </c>
      <c r="AA30" s="10" t="e">
        <f xml:space="preserve"> ENEM_2017!#REF!</f>
        <v>#REF!</v>
      </c>
      <c r="AB30" s="10" t="e">
        <f t="shared" si="6"/>
        <v>#REF!</v>
      </c>
      <c r="AD30" s="19" t="e">
        <f xml:space="preserve"> ENEM_2019!#REF!</f>
        <v>#REF!</v>
      </c>
      <c r="AE30" s="10" t="e">
        <f xml:space="preserve"> ENEM_2019!#REF!</f>
        <v>#REF!</v>
      </c>
      <c r="AF30" s="10" t="e">
        <f t="shared" si="7"/>
        <v>#REF!</v>
      </c>
      <c r="AH30" s="19" t="e">
        <f xml:space="preserve"> ENEM_2020!#REF!</f>
        <v>#REF!</v>
      </c>
      <c r="AI30" s="10" t="e">
        <f xml:space="preserve"> ENEM_2020!#REF!</f>
        <v>#REF!</v>
      </c>
      <c r="AJ30" s="10" t="e">
        <f t="shared" si="8"/>
        <v>#REF!</v>
      </c>
      <c r="AL30" s="19" t="e">
        <f xml:space="preserve"> ENEM_2023!#REF!</f>
        <v>#REF!</v>
      </c>
      <c r="AM30" s="10" t="e">
        <f xml:space="preserve"> ENEM_2023!#REF!</f>
        <v>#REF!</v>
      </c>
      <c r="AN30" s="10" t="e">
        <f t="shared" si="9"/>
        <v>#REF!</v>
      </c>
    </row>
    <row r="31" spans="2:40" x14ac:dyDescent="0.25">
      <c r="B31" s="19" t="e">
        <f xml:space="preserve"> ENEM_2009!#REF!</f>
        <v>#REF!</v>
      </c>
      <c r="C31" s="10" t="e">
        <f xml:space="preserve"> ENEM_2009!#REF!</f>
        <v>#REF!</v>
      </c>
      <c r="D31" s="10" t="e">
        <f t="shared" si="0"/>
        <v>#REF!</v>
      </c>
      <c r="F31" s="19" t="e">
        <f xml:space="preserve"> ENEM_2010!#REF!</f>
        <v>#REF!</v>
      </c>
      <c r="G31" s="10" t="e">
        <f xml:space="preserve"> ENEM_2010!#REF!</f>
        <v>#REF!</v>
      </c>
      <c r="H31" s="10" t="e">
        <f t="shared" si="1"/>
        <v>#REF!</v>
      </c>
      <c r="J31" s="19" t="e">
        <f xml:space="preserve"> ENEM_2011!#REF!</f>
        <v>#REF!</v>
      </c>
      <c r="K31" s="27" t="e">
        <f xml:space="preserve"> ENEM_2011!#REF!</f>
        <v>#REF!</v>
      </c>
      <c r="L31" s="10" t="e">
        <f t="shared" si="2"/>
        <v>#REF!</v>
      </c>
      <c r="N31" s="19" t="e">
        <f xml:space="preserve"> ENEM_2012!#REF!</f>
        <v>#REF!</v>
      </c>
      <c r="O31" s="10" t="e">
        <f xml:space="preserve"> ENEM_2012!#REF!</f>
        <v>#REF!</v>
      </c>
      <c r="P31" s="10" t="e">
        <f t="shared" si="3"/>
        <v>#REF!</v>
      </c>
      <c r="R31" s="19" t="e">
        <f xml:space="preserve"> ENEM_2013!#REF!</f>
        <v>#REF!</v>
      </c>
      <c r="S31" s="10" t="e">
        <f xml:space="preserve"> ENEM_2013!#REF!</f>
        <v>#REF!</v>
      </c>
      <c r="T31" s="10" t="e">
        <f t="shared" si="4"/>
        <v>#REF!</v>
      </c>
      <c r="V31" s="19" t="e">
        <f xml:space="preserve"> ENEM_2015!#REF!</f>
        <v>#REF!</v>
      </c>
      <c r="W31" s="10" t="e">
        <f xml:space="preserve"> ENEM_2015!#REF!</f>
        <v>#REF!</v>
      </c>
      <c r="X31" s="10" t="e">
        <f t="shared" si="5"/>
        <v>#REF!</v>
      </c>
      <c r="Z31" s="19" t="e">
        <f xml:space="preserve"> ENEM_2017!#REF!</f>
        <v>#REF!</v>
      </c>
      <c r="AA31" s="10" t="e">
        <f xml:space="preserve"> ENEM_2017!#REF!</f>
        <v>#REF!</v>
      </c>
      <c r="AB31" s="10" t="e">
        <f t="shared" si="6"/>
        <v>#REF!</v>
      </c>
      <c r="AD31" s="19" t="e">
        <f xml:space="preserve"> ENEM_2019!#REF!</f>
        <v>#REF!</v>
      </c>
      <c r="AE31" s="10" t="e">
        <f xml:space="preserve"> ENEM_2019!#REF!</f>
        <v>#REF!</v>
      </c>
      <c r="AF31" s="10" t="e">
        <f t="shared" si="7"/>
        <v>#REF!</v>
      </c>
      <c r="AH31" s="19" t="e">
        <f xml:space="preserve"> ENEM_2020!#REF!</f>
        <v>#REF!</v>
      </c>
      <c r="AI31" s="10" t="e">
        <f xml:space="preserve"> ENEM_2020!#REF!</f>
        <v>#REF!</v>
      </c>
      <c r="AJ31" s="10" t="e">
        <f t="shared" si="8"/>
        <v>#REF!</v>
      </c>
      <c r="AL31" s="19" t="e">
        <f xml:space="preserve"> ENEM_2023!#REF!</f>
        <v>#REF!</v>
      </c>
      <c r="AM31" s="10" t="e">
        <f xml:space="preserve"> ENEM_2023!#REF!</f>
        <v>#REF!</v>
      </c>
      <c r="AN31" s="10" t="e">
        <f t="shared" si="9"/>
        <v>#REF!</v>
      </c>
    </row>
    <row r="32" spans="2:40" x14ac:dyDescent="0.25">
      <c r="B32" s="19" t="e">
        <f xml:space="preserve"> ENEM_2009!#REF!</f>
        <v>#REF!</v>
      </c>
      <c r="C32" s="10" t="e">
        <f xml:space="preserve"> ENEM_2009!#REF!</f>
        <v>#REF!</v>
      </c>
      <c r="D32" s="10" t="e">
        <f t="shared" si="0"/>
        <v>#REF!</v>
      </c>
      <c r="F32" s="19" t="e">
        <f xml:space="preserve"> ENEM_2010!#REF!</f>
        <v>#REF!</v>
      </c>
      <c r="G32" s="10" t="e">
        <f xml:space="preserve"> ENEM_2010!#REF!</f>
        <v>#REF!</v>
      </c>
      <c r="H32" s="10" t="e">
        <f t="shared" si="1"/>
        <v>#REF!</v>
      </c>
      <c r="J32" s="19" t="e">
        <f xml:space="preserve"> ENEM_2011!#REF!</f>
        <v>#REF!</v>
      </c>
      <c r="K32" s="27" t="e">
        <f xml:space="preserve"> ENEM_2011!#REF!</f>
        <v>#REF!</v>
      </c>
      <c r="L32" s="10" t="e">
        <f t="shared" si="2"/>
        <v>#REF!</v>
      </c>
      <c r="N32" s="19" t="e">
        <f xml:space="preserve"> ENEM_2012!#REF!</f>
        <v>#REF!</v>
      </c>
      <c r="O32" s="10" t="e">
        <f xml:space="preserve"> ENEM_2012!#REF!</f>
        <v>#REF!</v>
      </c>
      <c r="P32" s="10" t="e">
        <f t="shared" si="3"/>
        <v>#REF!</v>
      </c>
      <c r="R32" s="19" t="e">
        <f xml:space="preserve"> ENEM_2013!#REF!</f>
        <v>#REF!</v>
      </c>
      <c r="S32" s="10" t="e">
        <f xml:space="preserve"> ENEM_2013!#REF!</f>
        <v>#REF!</v>
      </c>
      <c r="T32" s="10" t="e">
        <f t="shared" si="4"/>
        <v>#REF!</v>
      </c>
      <c r="V32" s="19" t="e">
        <f xml:space="preserve"> ENEM_2015!#REF!</f>
        <v>#REF!</v>
      </c>
      <c r="W32" s="10" t="e">
        <f xml:space="preserve"> ENEM_2015!#REF!</f>
        <v>#REF!</v>
      </c>
      <c r="X32" s="10" t="e">
        <f t="shared" si="5"/>
        <v>#REF!</v>
      </c>
      <c r="Z32" s="19" t="e">
        <f xml:space="preserve"> ENEM_2017!#REF!</f>
        <v>#REF!</v>
      </c>
      <c r="AA32" s="10" t="e">
        <f xml:space="preserve"> ENEM_2017!#REF!</f>
        <v>#REF!</v>
      </c>
      <c r="AB32" s="10" t="e">
        <f t="shared" si="6"/>
        <v>#REF!</v>
      </c>
      <c r="AD32" s="19" t="e">
        <f xml:space="preserve"> ENEM_2019!#REF!</f>
        <v>#REF!</v>
      </c>
      <c r="AE32" s="10" t="e">
        <f xml:space="preserve"> ENEM_2019!#REF!</f>
        <v>#REF!</v>
      </c>
      <c r="AF32" s="10" t="e">
        <f t="shared" si="7"/>
        <v>#REF!</v>
      </c>
      <c r="AH32" s="19" t="e">
        <f xml:space="preserve"> ENEM_2020!#REF!</f>
        <v>#REF!</v>
      </c>
      <c r="AI32" s="10" t="e">
        <f xml:space="preserve"> ENEM_2020!#REF!</f>
        <v>#REF!</v>
      </c>
      <c r="AJ32" s="10" t="e">
        <f t="shared" si="8"/>
        <v>#REF!</v>
      </c>
      <c r="AL32" s="19" t="e">
        <f xml:space="preserve"> ENEM_2023!#REF!</f>
        <v>#REF!</v>
      </c>
      <c r="AM32" s="10" t="e">
        <f xml:space="preserve"> ENEM_2023!#REF!</f>
        <v>#REF!</v>
      </c>
      <c r="AN32" s="10" t="e">
        <f t="shared" si="9"/>
        <v>#REF!</v>
      </c>
    </row>
    <row r="33" spans="2:40" x14ac:dyDescent="0.25">
      <c r="B33" s="19" t="e">
        <f xml:space="preserve"> ENEM_2009!#REF!</f>
        <v>#REF!</v>
      </c>
      <c r="C33" s="10" t="e">
        <f xml:space="preserve"> ENEM_2009!#REF!</f>
        <v>#REF!</v>
      </c>
      <c r="D33" s="10" t="e">
        <f t="shared" si="0"/>
        <v>#REF!</v>
      </c>
      <c r="F33" s="19" t="e">
        <f xml:space="preserve"> ENEM_2010!#REF!</f>
        <v>#REF!</v>
      </c>
      <c r="G33" s="10" t="e">
        <f xml:space="preserve"> ENEM_2010!#REF!</f>
        <v>#REF!</v>
      </c>
      <c r="H33" s="10" t="e">
        <f t="shared" si="1"/>
        <v>#REF!</v>
      </c>
      <c r="J33" s="19" t="e">
        <f xml:space="preserve"> ENEM_2011!#REF!</f>
        <v>#REF!</v>
      </c>
      <c r="K33" s="27" t="e">
        <f xml:space="preserve"> ENEM_2011!#REF!</f>
        <v>#REF!</v>
      </c>
      <c r="L33" s="10" t="e">
        <f t="shared" si="2"/>
        <v>#REF!</v>
      </c>
      <c r="N33" s="19" t="e">
        <f xml:space="preserve"> ENEM_2012!#REF!</f>
        <v>#REF!</v>
      </c>
      <c r="O33" s="10" t="e">
        <f xml:space="preserve"> ENEM_2012!#REF!</f>
        <v>#REF!</v>
      </c>
      <c r="P33" s="10" t="e">
        <f t="shared" si="3"/>
        <v>#REF!</v>
      </c>
      <c r="R33" s="19" t="e">
        <f xml:space="preserve"> ENEM_2013!#REF!</f>
        <v>#REF!</v>
      </c>
      <c r="S33" s="10" t="e">
        <f xml:space="preserve"> ENEM_2013!#REF!</f>
        <v>#REF!</v>
      </c>
      <c r="T33" s="10" t="e">
        <f t="shared" si="4"/>
        <v>#REF!</v>
      </c>
      <c r="V33" s="19" t="e">
        <f xml:space="preserve"> ENEM_2015!#REF!</f>
        <v>#REF!</v>
      </c>
      <c r="W33" s="10" t="e">
        <f xml:space="preserve"> ENEM_2015!#REF!</f>
        <v>#REF!</v>
      </c>
      <c r="X33" s="10" t="e">
        <f t="shared" si="5"/>
        <v>#REF!</v>
      </c>
      <c r="Z33" s="19" t="e">
        <f xml:space="preserve"> ENEM_2017!#REF!</f>
        <v>#REF!</v>
      </c>
      <c r="AA33" s="10" t="e">
        <f xml:space="preserve"> ENEM_2017!#REF!</f>
        <v>#REF!</v>
      </c>
      <c r="AB33" s="10" t="e">
        <f t="shared" si="6"/>
        <v>#REF!</v>
      </c>
      <c r="AD33" s="19" t="e">
        <f xml:space="preserve"> ENEM_2019!#REF!</f>
        <v>#REF!</v>
      </c>
      <c r="AE33" s="10" t="e">
        <f xml:space="preserve"> ENEM_2019!#REF!</f>
        <v>#REF!</v>
      </c>
      <c r="AF33" s="10" t="e">
        <f t="shared" si="7"/>
        <v>#REF!</v>
      </c>
      <c r="AH33" s="19" t="e">
        <f xml:space="preserve"> ENEM_2020!#REF!</f>
        <v>#REF!</v>
      </c>
      <c r="AI33" s="10" t="e">
        <f xml:space="preserve"> ENEM_2020!#REF!</f>
        <v>#REF!</v>
      </c>
      <c r="AJ33" s="10" t="e">
        <f t="shared" si="8"/>
        <v>#REF!</v>
      </c>
      <c r="AL33" s="19" t="e">
        <f xml:space="preserve"> ENEM_2023!#REF!</f>
        <v>#REF!</v>
      </c>
      <c r="AM33" s="10" t="e">
        <f xml:space="preserve"> ENEM_2023!#REF!</f>
        <v>#REF!</v>
      </c>
      <c r="AN33" s="10" t="e">
        <f t="shared" si="9"/>
        <v>#REF!</v>
      </c>
    </row>
    <row r="34" spans="2:40" x14ac:dyDescent="0.25">
      <c r="B34" s="19" t="e">
        <f xml:space="preserve"> ENEM_2009!#REF!</f>
        <v>#REF!</v>
      </c>
      <c r="C34" s="10" t="e">
        <f xml:space="preserve"> ENEM_2009!#REF!</f>
        <v>#REF!</v>
      </c>
      <c r="D34" s="10" t="e">
        <f t="shared" si="0"/>
        <v>#REF!</v>
      </c>
      <c r="F34" s="19" t="e">
        <f xml:space="preserve"> ENEM_2010!#REF!</f>
        <v>#REF!</v>
      </c>
      <c r="G34" s="10" t="e">
        <f xml:space="preserve"> ENEM_2010!#REF!</f>
        <v>#REF!</v>
      </c>
      <c r="H34" s="10" t="e">
        <f t="shared" si="1"/>
        <v>#REF!</v>
      </c>
      <c r="J34" s="19" t="e">
        <f xml:space="preserve"> ENEM_2011!#REF!</f>
        <v>#REF!</v>
      </c>
      <c r="K34" s="27" t="e">
        <f xml:space="preserve"> ENEM_2011!#REF!</f>
        <v>#REF!</v>
      </c>
      <c r="L34" s="10" t="e">
        <f t="shared" si="2"/>
        <v>#REF!</v>
      </c>
      <c r="N34" s="19" t="e">
        <f xml:space="preserve"> ENEM_2012!#REF!</f>
        <v>#REF!</v>
      </c>
      <c r="O34" s="10" t="e">
        <f xml:space="preserve"> ENEM_2012!#REF!</f>
        <v>#REF!</v>
      </c>
      <c r="P34" s="10" t="e">
        <f t="shared" si="3"/>
        <v>#REF!</v>
      </c>
      <c r="R34" s="19" t="e">
        <f xml:space="preserve"> ENEM_2013!#REF!</f>
        <v>#REF!</v>
      </c>
      <c r="S34" s="10" t="e">
        <f xml:space="preserve"> ENEM_2013!#REF!</f>
        <v>#REF!</v>
      </c>
      <c r="T34" s="10" t="e">
        <f t="shared" si="4"/>
        <v>#REF!</v>
      </c>
      <c r="V34" s="19" t="e">
        <f xml:space="preserve"> ENEM_2015!#REF!</f>
        <v>#REF!</v>
      </c>
      <c r="W34" s="10" t="e">
        <f xml:space="preserve"> ENEM_2015!#REF!</f>
        <v>#REF!</v>
      </c>
      <c r="X34" s="10" t="e">
        <f t="shared" si="5"/>
        <v>#REF!</v>
      </c>
      <c r="Z34" s="19" t="e">
        <f xml:space="preserve"> ENEM_2017!#REF!</f>
        <v>#REF!</v>
      </c>
      <c r="AA34" s="10" t="e">
        <f xml:space="preserve"> ENEM_2017!#REF!</f>
        <v>#REF!</v>
      </c>
      <c r="AB34" s="10" t="e">
        <f t="shared" si="6"/>
        <v>#REF!</v>
      </c>
      <c r="AD34" s="19" t="e">
        <f xml:space="preserve"> ENEM_2019!#REF!</f>
        <v>#REF!</v>
      </c>
      <c r="AE34" s="10" t="e">
        <f xml:space="preserve"> ENEM_2019!#REF!</f>
        <v>#REF!</v>
      </c>
      <c r="AF34" s="10" t="e">
        <f t="shared" si="7"/>
        <v>#REF!</v>
      </c>
      <c r="AH34" s="19" t="e">
        <f xml:space="preserve"> ENEM_2020!#REF!</f>
        <v>#REF!</v>
      </c>
      <c r="AI34" s="10" t="e">
        <f xml:space="preserve"> ENEM_2020!#REF!</f>
        <v>#REF!</v>
      </c>
      <c r="AJ34" s="10" t="e">
        <f t="shared" si="8"/>
        <v>#REF!</v>
      </c>
      <c r="AL34" s="19" t="e">
        <f xml:space="preserve"> ENEM_2023!#REF!</f>
        <v>#REF!</v>
      </c>
      <c r="AM34" s="10" t="e">
        <f xml:space="preserve"> ENEM_2023!#REF!</f>
        <v>#REF!</v>
      </c>
      <c r="AN34" s="10" t="e">
        <f t="shared" si="9"/>
        <v>#REF!</v>
      </c>
    </row>
    <row r="35" spans="2:40" x14ac:dyDescent="0.25">
      <c r="B35" s="19" t="e">
        <f xml:space="preserve"> ENEM_2009!#REF!</f>
        <v>#REF!</v>
      </c>
      <c r="C35" s="10" t="e">
        <f xml:space="preserve"> ENEM_2009!#REF!</f>
        <v>#REF!</v>
      </c>
      <c r="D35" s="10" t="e">
        <f t="shared" si="0"/>
        <v>#REF!</v>
      </c>
      <c r="F35" s="19" t="e">
        <f xml:space="preserve"> ENEM_2010!#REF!</f>
        <v>#REF!</v>
      </c>
      <c r="G35" s="10" t="e">
        <f xml:space="preserve"> ENEM_2010!#REF!</f>
        <v>#REF!</v>
      </c>
      <c r="H35" s="10" t="e">
        <f t="shared" si="1"/>
        <v>#REF!</v>
      </c>
      <c r="J35" s="19" t="e">
        <f xml:space="preserve"> ENEM_2011!#REF!</f>
        <v>#REF!</v>
      </c>
      <c r="K35" s="27" t="e">
        <f xml:space="preserve"> ENEM_2011!#REF!</f>
        <v>#REF!</v>
      </c>
      <c r="L35" s="10" t="e">
        <f t="shared" si="2"/>
        <v>#REF!</v>
      </c>
      <c r="N35" s="19" t="e">
        <f xml:space="preserve"> ENEM_2012!#REF!</f>
        <v>#REF!</v>
      </c>
      <c r="O35" s="10" t="e">
        <f xml:space="preserve"> ENEM_2012!#REF!</f>
        <v>#REF!</v>
      </c>
      <c r="P35" s="10" t="e">
        <f t="shared" si="3"/>
        <v>#REF!</v>
      </c>
      <c r="R35" s="19" t="e">
        <f xml:space="preserve"> ENEM_2013!#REF!</f>
        <v>#REF!</v>
      </c>
      <c r="S35" s="10" t="e">
        <f xml:space="preserve"> ENEM_2013!#REF!</f>
        <v>#REF!</v>
      </c>
      <c r="T35" s="10" t="e">
        <f t="shared" si="4"/>
        <v>#REF!</v>
      </c>
      <c r="V35" s="19" t="e">
        <f xml:space="preserve"> ENEM_2015!#REF!</f>
        <v>#REF!</v>
      </c>
      <c r="W35" s="10" t="e">
        <f xml:space="preserve"> ENEM_2015!#REF!</f>
        <v>#REF!</v>
      </c>
      <c r="X35" s="10" t="e">
        <f t="shared" si="5"/>
        <v>#REF!</v>
      </c>
      <c r="Z35" s="19" t="e">
        <f xml:space="preserve"> ENEM_2017!#REF!</f>
        <v>#REF!</v>
      </c>
      <c r="AA35" s="10" t="e">
        <f xml:space="preserve"> ENEM_2017!#REF!</f>
        <v>#REF!</v>
      </c>
      <c r="AB35" s="10" t="e">
        <f t="shared" si="6"/>
        <v>#REF!</v>
      </c>
      <c r="AD35" s="19" t="e">
        <f xml:space="preserve"> ENEM_2019!#REF!</f>
        <v>#REF!</v>
      </c>
      <c r="AE35" s="10" t="e">
        <f xml:space="preserve"> ENEM_2019!#REF!</f>
        <v>#REF!</v>
      </c>
      <c r="AF35" s="10" t="e">
        <f t="shared" si="7"/>
        <v>#REF!</v>
      </c>
      <c r="AH35" s="19" t="e">
        <f xml:space="preserve"> ENEM_2020!#REF!</f>
        <v>#REF!</v>
      </c>
      <c r="AI35" s="10" t="e">
        <f xml:space="preserve"> ENEM_2020!#REF!</f>
        <v>#REF!</v>
      </c>
      <c r="AJ35" s="10" t="e">
        <f t="shared" si="8"/>
        <v>#REF!</v>
      </c>
      <c r="AL35" s="19" t="e">
        <f xml:space="preserve"> ENEM_2023!#REF!</f>
        <v>#REF!</v>
      </c>
      <c r="AM35" s="10" t="e">
        <f xml:space="preserve"> ENEM_2023!#REF!</f>
        <v>#REF!</v>
      </c>
      <c r="AN35" s="10" t="e">
        <f t="shared" si="9"/>
        <v>#REF!</v>
      </c>
    </row>
    <row r="36" spans="2:40" x14ac:dyDescent="0.25">
      <c r="B36" s="19" t="e">
        <f xml:space="preserve"> ENEM_2009!#REF!</f>
        <v>#REF!</v>
      </c>
      <c r="C36" s="10" t="e">
        <f xml:space="preserve"> ENEM_2009!#REF!</f>
        <v>#REF!</v>
      </c>
      <c r="D36" s="10" t="e">
        <f t="shared" si="0"/>
        <v>#REF!</v>
      </c>
      <c r="F36" s="19" t="e">
        <f xml:space="preserve"> ENEM_2010!#REF!</f>
        <v>#REF!</v>
      </c>
      <c r="G36" s="10" t="e">
        <f xml:space="preserve"> ENEM_2010!#REF!</f>
        <v>#REF!</v>
      </c>
      <c r="H36" s="10" t="e">
        <f t="shared" si="1"/>
        <v>#REF!</v>
      </c>
      <c r="J36" s="19" t="e">
        <f xml:space="preserve"> ENEM_2011!#REF!</f>
        <v>#REF!</v>
      </c>
      <c r="K36" s="27" t="e">
        <f xml:space="preserve"> ENEM_2011!#REF!</f>
        <v>#REF!</v>
      </c>
      <c r="L36" s="10" t="e">
        <f t="shared" si="2"/>
        <v>#REF!</v>
      </c>
      <c r="N36" s="19" t="e">
        <f xml:space="preserve"> ENEM_2012!#REF!</f>
        <v>#REF!</v>
      </c>
      <c r="O36" s="10" t="e">
        <f xml:space="preserve"> ENEM_2012!#REF!</f>
        <v>#REF!</v>
      </c>
      <c r="P36" s="10" t="e">
        <f t="shared" si="3"/>
        <v>#REF!</v>
      </c>
      <c r="R36" s="19" t="e">
        <f xml:space="preserve"> ENEM_2013!#REF!</f>
        <v>#REF!</v>
      </c>
      <c r="S36" s="10" t="e">
        <f xml:space="preserve"> ENEM_2013!#REF!</f>
        <v>#REF!</v>
      </c>
      <c r="T36" s="10" t="e">
        <f t="shared" si="4"/>
        <v>#REF!</v>
      </c>
      <c r="V36" s="19" t="e">
        <f xml:space="preserve"> ENEM_2015!#REF!</f>
        <v>#REF!</v>
      </c>
      <c r="W36" s="10" t="e">
        <f xml:space="preserve"> ENEM_2015!#REF!</f>
        <v>#REF!</v>
      </c>
      <c r="X36" s="10" t="e">
        <f t="shared" si="5"/>
        <v>#REF!</v>
      </c>
      <c r="Z36" s="19" t="e">
        <f xml:space="preserve"> ENEM_2017!#REF!</f>
        <v>#REF!</v>
      </c>
      <c r="AA36" s="10" t="e">
        <f xml:space="preserve"> ENEM_2017!#REF!</f>
        <v>#REF!</v>
      </c>
      <c r="AB36" s="10" t="e">
        <f t="shared" si="6"/>
        <v>#REF!</v>
      </c>
      <c r="AD36" s="19" t="e">
        <f xml:space="preserve"> ENEM_2019!#REF!</f>
        <v>#REF!</v>
      </c>
      <c r="AE36" s="10" t="e">
        <f xml:space="preserve"> ENEM_2019!#REF!</f>
        <v>#REF!</v>
      </c>
      <c r="AF36" s="10" t="e">
        <f t="shared" si="7"/>
        <v>#REF!</v>
      </c>
      <c r="AH36" s="19" t="e">
        <f xml:space="preserve"> ENEM_2020!#REF!</f>
        <v>#REF!</v>
      </c>
      <c r="AI36" s="10" t="e">
        <f xml:space="preserve"> ENEM_2020!#REF!</f>
        <v>#REF!</v>
      </c>
      <c r="AJ36" s="10" t="e">
        <f t="shared" si="8"/>
        <v>#REF!</v>
      </c>
      <c r="AL36" s="19" t="e">
        <f xml:space="preserve"> ENEM_2023!#REF!</f>
        <v>#REF!</v>
      </c>
      <c r="AM36" s="10" t="e">
        <f xml:space="preserve"> ENEM_2023!#REF!</f>
        <v>#REF!</v>
      </c>
      <c r="AN36" s="10" t="e">
        <f t="shared" si="9"/>
        <v>#REF!</v>
      </c>
    </row>
    <row r="37" spans="2:40" x14ac:dyDescent="0.25">
      <c r="B37" s="19" t="e">
        <f xml:space="preserve"> ENEM_2009!#REF!</f>
        <v>#REF!</v>
      </c>
      <c r="C37" s="10" t="e">
        <f xml:space="preserve"> ENEM_2009!#REF!</f>
        <v>#REF!</v>
      </c>
      <c r="D37" s="10" t="e">
        <f t="shared" si="0"/>
        <v>#REF!</v>
      </c>
      <c r="F37" s="19" t="e">
        <f xml:space="preserve"> ENEM_2010!#REF!</f>
        <v>#REF!</v>
      </c>
      <c r="G37" s="10" t="e">
        <f xml:space="preserve"> ENEM_2010!#REF!</f>
        <v>#REF!</v>
      </c>
      <c r="H37" s="10" t="e">
        <f t="shared" si="1"/>
        <v>#REF!</v>
      </c>
      <c r="J37" s="19" t="e">
        <f xml:space="preserve"> ENEM_2011!#REF!</f>
        <v>#REF!</v>
      </c>
      <c r="K37" s="27" t="e">
        <f xml:space="preserve"> ENEM_2011!#REF!</f>
        <v>#REF!</v>
      </c>
      <c r="L37" s="10" t="e">
        <f t="shared" si="2"/>
        <v>#REF!</v>
      </c>
      <c r="N37" s="19" t="e">
        <f xml:space="preserve"> ENEM_2012!#REF!</f>
        <v>#REF!</v>
      </c>
      <c r="O37" s="10" t="e">
        <f xml:space="preserve"> ENEM_2012!#REF!</f>
        <v>#REF!</v>
      </c>
      <c r="P37" s="10" t="e">
        <f t="shared" si="3"/>
        <v>#REF!</v>
      </c>
      <c r="R37" s="19" t="e">
        <f xml:space="preserve"> ENEM_2013!#REF!</f>
        <v>#REF!</v>
      </c>
      <c r="S37" s="10" t="e">
        <f xml:space="preserve"> ENEM_2013!#REF!</f>
        <v>#REF!</v>
      </c>
      <c r="T37" s="10" t="e">
        <f t="shared" si="4"/>
        <v>#REF!</v>
      </c>
      <c r="V37" s="19" t="e">
        <f xml:space="preserve"> ENEM_2015!#REF!</f>
        <v>#REF!</v>
      </c>
      <c r="W37" s="10" t="e">
        <f xml:space="preserve"> ENEM_2015!#REF!</f>
        <v>#REF!</v>
      </c>
      <c r="X37" s="10" t="e">
        <f t="shared" si="5"/>
        <v>#REF!</v>
      </c>
      <c r="Z37" s="19" t="e">
        <f xml:space="preserve"> ENEM_2017!#REF!</f>
        <v>#REF!</v>
      </c>
      <c r="AA37" s="10" t="e">
        <f xml:space="preserve"> ENEM_2017!#REF!</f>
        <v>#REF!</v>
      </c>
      <c r="AB37" s="10" t="e">
        <f t="shared" si="6"/>
        <v>#REF!</v>
      </c>
      <c r="AD37" s="19" t="e">
        <f xml:space="preserve"> ENEM_2019!#REF!</f>
        <v>#REF!</v>
      </c>
      <c r="AE37" s="10" t="e">
        <f xml:space="preserve"> ENEM_2019!#REF!</f>
        <v>#REF!</v>
      </c>
      <c r="AF37" s="10" t="e">
        <f t="shared" si="7"/>
        <v>#REF!</v>
      </c>
      <c r="AH37" s="19" t="e">
        <f xml:space="preserve"> ENEM_2020!#REF!</f>
        <v>#REF!</v>
      </c>
      <c r="AI37" s="10" t="e">
        <f xml:space="preserve"> ENEM_2020!#REF!</f>
        <v>#REF!</v>
      </c>
      <c r="AJ37" s="10" t="e">
        <f t="shared" si="8"/>
        <v>#REF!</v>
      </c>
      <c r="AL37" s="19" t="e">
        <f xml:space="preserve"> ENEM_2023!#REF!</f>
        <v>#REF!</v>
      </c>
      <c r="AM37" s="10" t="e">
        <f xml:space="preserve"> ENEM_2023!#REF!</f>
        <v>#REF!</v>
      </c>
      <c r="AN37" s="10" t="e">
        <f t="shared" si="9"/>
        <v>#REF!</v>
      </c>
    </row>
    <row r="38" spans="2:40" x14ac:dyDescent="0.25">
      <c r="B38" s="19" t="e">
        <f xml:space="preserve"> ENEM_2009!#REF!</f>
        <v>#REF!</v>
      </c>
      <c r="C38" s="10" t="e">
        <f xml:space="preserve"> ENEM_2009!#REF!</f>
        <v>#REF!</v>
      </c>
      <c r="D38" s="10" t="e">
        <f t="shared" si="0"/>
        <v>#REF!</v>
      </c>
      <c r="F38" s="19" t="e">
        <f xml:space="preserve"> ENEM_2010!#REF!</f>
        <v>#REF!</v>
      </c>
      <c r="G38" s="10" t="e">
        <f xml:space="preserve"> ENEM_2010!#REF!</f>
        <v>#REF!</v>
      </c>
      <c r="H38" s="10" t="e">
        <f t="shared" si="1"/>
        <v>#REF!</v>
      </c>
      <c r="J38" s="19" t="e">
        <f xml:space="preserve"> ENEM_2011!#REF!</f>
        <v>#REF!</v>
      </c>
      <c r="K38" s="27" t="e">
        <f xml:space="preserve"> ENEM_2011!#REF!</f>
        <v>#REF!</v>
      </c>
      <c r="L38" s="10" t="e">
        <f t="shared" si="2"/>
        <v>#REF!</v>
      </c>
      <c r="N38" s="19" t="e">
        <f xml:space="preserve"> ENEM_2012!#REF!</f>
        <v>#REF!</v>
      </c>
      <c r="O38" s="10" t="e">
        <f xml:space="preserve"> ENEM_2012!#REF!</f>
        <v>#REF!</v>
      </c>
      <c r="P38" s="10" t="e">
        <f t="shared" si="3"/>
        <v>#REF!</v>
      </c>
      <c r="R38" s="19" t="e">
        <f xml:space="preserve"> ENEM_2013!#REF!</f>
        <v>#REF!</v>
      </c>
      <c r="S38" s="10" t="e">
        <f xml:space="preserve"> ENEM_2013!#REF!</f>
        <v>#REF!</v>
      </c>
      <c r="T38" s="10" t="e">
        <f t="shared" si="4"/>
        <v>#REF!</v>
      </c>
      <c r="V38" s="19" t="e">
        <f xml:space="preserve"> ENEM_2015!#REF!</f>
        <v>#REF!</v>
      </c>
      <c r="W38" s="10" t="e">
        <f xml:space="preserve"> ENEM_2015!#REF!</f>
        <v>#REF!</v>
      </c>
      <c r="X38" s="10" t="e">
        <f t="shared" si="5"/>
        <v>#REF!</v>
      </c>
      <c r="Z38" s="19" t="e">
        <f xml:space="preserve"> ENEM_2017!#REF!</f>
        <v>#REF!</v>
      </c>
      <c r="AA38" s="10" t="e">
        <f xml:space="preserve"> ENEM_2017!#REF!</f>
        <v>#REF!</v>
      </c>
      <c r="AB38" s="10" t="e">
        <f t="shared" si="6"/>
        <v>#REF!</v>
      </c>
      <c r="AD38" s="19" t="e">
        <f xml:space="preserve"> ENEM_2019!#REF!</f>
        <v>#REF!</v>
      </c>
      <c r="AE38" s="10" t="e">
        <f xml:space="preserve"> ENEM_2019!#REF!</f>
        <v>#REF!</v>
      </c>
      <c r="AF38" s="10" t="e">
        <f t="shared" si="7"/>
        <v>#REF!</v>
      </c>
      <c r="AH38" s="19" t="e">
        <f xml:space="preserve"> ENEM_2020!#REF!</f>
        <v>#REF!</v>
      </c>
      <c r="AI38" s="10" t="e">
        <f xml:space="preserve"> ENEM_2020!#REF!</f>
        <v>#REF!</v>
      </c>
      <c r="AJ38" s="10" t="e">
        <f t="shared" si="8"/>
        <v>#REF!</v>
      </c>
      <c r="AL38" s="19" t="e">
        <f xml:space="preserve"> ENEM_2023!#REF!</f>
        <v>#REF!</v>
      </c>
      <c r="AM38" s="10" t="e">
        <f xml:space="preserve"> ENEM_2023!#REF!</f>
        <v>#REF!</v>
      </c>
      <c r="AN38" s="10" t="e">
        <f t="shared" si="9"/>
        <v>#REF!</v>
      </c>
    </row>
    <row r="39" spans="2:40" x14ac:dyDescent="0.25">
      <c r="B39" s="19" t="e">
        <f xml:space="preserve"> ENEM_2009!#REF!</f>
        <v>#REF!</v>
      </c>
      <c r="C39" s="10" t="e">
        <f xml:space="preserve"> ENEM_2009!#REF!</f>
        <v>#REF!</v>
      </c>
      <c r="D39" s="10" t="e">
        <f t="shared" si="0"/>
        <v>#REF!</v>
      </c>
      <c r="F39" s="19" t="e">
        <f xml:space="preserve"> ENEM_2010!#REF!</f>
        <v>#REF!</v>
      </c>
      <c r="G39" s="10" t="e">
        <f xml:space="preserve"> ENEM_2010!#REF!</f>
        <v>#REF!</v>
      </c>
      <c r="H39" s="10" t="e">
        <f t="shared" si="1"/>
        <v>#REF!</v>
      </c>
      <c r="J39" s="19" t="e">
        <f xml:space="preserve"> ENEM_2011!#REF!</f>
        <v>#REF!</v>
      </c>
      <c r="K39" s="27" t="e">
        <f xml:space="preserve"> ENEM_2011!#REF!</f>
        <v>#REF!</v>
      </c>
      <c r="L39" s="10" t="e">
        <f t="shared" si="2"/>
        <v>#REF!</v>
      </c>
      <c r="N39" s="19" t="e">
        <f xml:space="preserve"> ENEM_2012!#REF!</f>
        <v>#REF!</v>
      </c>
      <c r="O39" s="10" t="e">
        <f xml:space="preserve"> ENEM_2012!#REF!</f>
        <v>#REF!</v>
      </c>
      <c r="P39" s="10" t="e">
        <f t="shared" si="3"/>
        <v>#REF!</v>
      </c>
      <c r="R39" s="19" t="e">
        <f xml:space="preserve"> ENEM_2013!#REF!</f>
        <v>#REF!</v>
      </c>
      <c r="S39" s="10" t="e">
        <f xml:space="preserve"> ENEM_2013!#REF!</f>
        <v>#REF!</v>
      </c>
      <c r="T39" s="10" t="e">
        <f t="shared" si="4"/>
        <v>#REF!</v>
      </c>
      <c r="V39" s="19" t="e">
        <f xml:space="preserve"> ENEM_2015!#REF!</f>
        <v>#REF!</v>
      </c>
      <c r="W39" s="10" t="e">
        <f xml:space="preserve"> ENEM_2015!#REF!</f>
        <v>#REF!</v>
      </c>
      <c r="X39" s="10" t="e">
        <f t="shared" si="5"/>
        <v>#REF!</v>
      </c>
      <c r="Z39" s="19" t="e">
        <f xml:space="preserve"> ENEM_2017!#REF!</f>
        <v>#REF!</v>
      </c>
      <c r="AA39" s="10" t="e">
        <f xml:space="preserve"> ENEM_2017!#REF!</f>
        <v>#REF!</v>
      </c>
      <c r="AB39" s="10" t="e">
        <f t="shared" si="6"/>
        <v>#REF!</v>
      </c>
      <c r="AD39" s="19" t="e">
        <f xml:space="preserve"> ENEM_2019!#REF!</f>
        <v>#REF!</v>
      </c>
      <c r="AE39" s="10" t="e">
        <f xml:space="preserve"> ENEM_2019!#REF!</f>
        <v>#REF!</v>
      </c>
      <c r="AF39" s="10" t="e">
        <f t="shared" si="7"/>
        <v>#REF!</v>
      </c>
      <c r="AH39" s="19" t="e">
        <f xml:space="preserve"> ENEM_2020!#REF!</f>
        <v>#REF!</v>
      </c>
      <c r="AI39" s="10" t="e">
        <f xml:space="preserve"> ENEM_2020!#REF!</f>
        <v>#REF!</v>
      </c>
      <c r="AJ39" s="10" t="e">
        <f t="shared" si="8"/>
        <v>#REF!</v>
      </c>
      <c r="AL39" s="19" t="e">
        <f xml:space="preserve"> ENEM_2023!#REF!</f>
        <v>#REF!</v>
      </c>
      <c r="AM39" s="10" t="e">
        <f xml:space="preserve"> ENEM_2023!#REF!</f>
        <v>#REF!</v>
      </c>
      <c r="AN39" s="10" t="e">
        <f t="shared" si="9"/>
        <v>#REF!</v>
      </c>
    </row>
    <row r="40" spans="2:40" x14ac:dyDescent="0.25">
      <c r="B40" s="19" t="e">
        <f xml:space="preserve"> ENEM_2009!#REF!</f>
        <v>#REF!</v>
      </c>
      <c r="C40" s="10" t="e">
        <f xml:space="preserve"> ENEM_2009!#REF!</f>
        <v>#REF!</v>
      </c>
      <c r="D40" s="10" t="e">
        <f t="shared" si="0"/>
        <v>#REF!</v>
      </c>
      <c r="F40" s="19" t="e">
        <f xml:space="preserve"> ENEM_2010!#REF!</f>
        <v>#REF!</v>
      </c>
      <c r="G40" s="10" t="e">
        <f xml:space="preserve"> ENEM_2010!#REF!</f>
        <v>#REF!</v>
      </c>
      <c r="H40" s="10" t="e">
        <f t="shared" si="1"/>
        <v>#REF!</v>
      </c>
      <c r="J40" s="19" t="e">
        <f xml:space="preserve"> ENEM_2011!#REF!</f>
        <v>#REF!</v>
      </c>
      <c r="K40" s="27" t="e">
        <f xml:space="preserve"> ENEM_2011!#REF!</f>
        <v>#REF!</v>
      </c>
      <c r="L40" s="10" t="e">
        <f t="shared" si="2"/>
        <v>#REF!</v>
      </c>
      <c r="N40" s="19" t="e">
        <f xml:space="preserve"> ENEM_2012!#REF!</f>
        <v>#REF!</v>
      </c>
      <c r="O40" s="10" t="e">
        <f xml:space="preserve"> ENEM_2012!#REF!</f>
        <v>#REF!</v>
      </c>
      <c r="P40" s="10" t="e">
        <f t="shared" si="3"/>
        <v>#REF!</v>
      </c>
      <c r="R40" s="19" t="e">
        <f xml:space="preserve"> ENEM_2013!#REF!</f>
        <v>#REF!</v>
      </c>
      <c r="S40" s="10" t="e">
        <f xml:space="preserve"> ENEM_2013!#REF!</f>
        <v>#REF!</v>
      </c>
      <c r="T40" s="10" t="e">
        <f t="shared" si="4"/>
        <v>#REF!</v>
      </c>
      <c r="V40" s="19" t="e">
        <f xml:space="preserve"> ENEM_2015!#REF!</f>
        <v>#REF!</v>
      </c>
      <c r="W40" s="10" t="e">
        <f xml:space="preserve"> ENEM_2015!#REF!</f>
        <v>#REF!</v>
      </c>
      <c r="X40" s="10" t="e">
        <f t="shared" si="5"/>
        <v>#REF!</v>
      </c>
      <c r="Z40" s="19" t="e">
        <f xml:space="preserve"> ENEM_2017!#REF!</f>
        <v>#REF!</v>
      </c>
      <c r="AA40" s="10" t="e">
        <f xml:space="preserve"> ENEM_2017!#REF!</f>
        <v>#REF!</v>
      </c>
      <c r="AB40" s="10" t="e">
        <f t="shared" si="6"/>
        <v>#REF!</v>
      </c>
      <c r="AD40" s="19" t="e">
        <f xml:space="preserve"> ENEM_2019!#REF!</f>
        <v>#REF!</v>
      </c>
      <c r="AE40" s="10" t="e">
        <f xml:space="preserve"> ENEM_2019!#REF!</f>
        <v>#REF!</v>
      </c>
      <c r="AF40" s="10" t="e">
        <f t="shared" si="7"/>
        <v>#REF!</v>
      </c>
      <c r="AH40" s="19" t="e">
        <f xml:space="preserve"> ENEM_2020!#REF!</f>
        <v>#REF!</v>
      </c>
      <c r="AI40" s="10" t="e">
        <f xml:space="preserve"> ENEM_2020!#REF!</f>
        <v>#REF!</v>
      </c>
      <c r="AJ40" s="10" t="e">
        <f t="shared" si="8"/>
        <v>#REF!</v>
      </c>
      <c r="AL40" s="19" t="e">
        <f xml:space="preserve"> ENEM_2023!#REF!</f>
        <v>#REF!</v>
      </c>
      <c r="AM40" s="10" t="e">
        <f xml:space="preserve"> ENEM_2023!#REF!</f>
        <v>#REF!</v>
      </c>
      <c r="AN40" s="10" t="e">
        <f t="shared" si="9"/>
        <v>#REF!</v>
      </c>
    </row>
    <row r="41" spans="2:40" x14ac:dyDescent="0.25">
      <c r="B41" s="19" t="e">
        <f xml:space="preserve"> ENEM_2009!#REF!</f>
        <v>#REF!</v>
      </c>
      <c r="C41" s="10" t="e">
        <f xml:space="preserve"> ENEM_2009!#REF!</f>
        <v>#REF!</v>
      </c>
      <c r="D41" s="10" t="e">
        <f t="shared" si="0"/>
        <v>#REF!</v>
      </c>
      <c r="F41" s="19" t="e">
        <f xml:space="preserve"> ENEM_2010!#REF!</f>
        <v>#REF!</v>
      </c>
      <c r="G41" s="10" t="e">
        <f xml:space="preserve"> ENEM_2010!#REF!</f>
        <v>#REF!</v>
      </c>
      <c r="H41" s="10" t="e">
        <f t="shared" si="1"/>
        <v>#REF!</v>
      </c>
      <c r="J41" s="19" t="e">
        <f xml:space="preserve"> ENEM_2011!#REF!</f>
        <v>#REF!</v>
      </c>
      <c r="K41" s="27" t="e">
        <f xml:space="preserve"> ENEM_2011!#REF!</f>
        <v>#REF!</v>
      </c>
      <c r="L41" s="10" t="e">
        <f t="shared" si="2"/>
        <v>#REF!</v>
      </c>
      <c r="N41" s="19" t="e">
        <f xml:space="preserve"> ENEM_2012!#REF!</f>
        <v>#REF!</v>
      </c>
      <c r="O41" s="10" t="e">
        <f xml:space="preserve"> ENEM_2012!#REF!</f>
        <v>#REF!</v>
      </c>
      <c r="P41" s="10" t="e">
        <f t="shared" si="3"/>
        <v>#REF!</v>
      </c>
      <c r="R41" s="19" t="e">
        <f xml:space="preserve"> ENEM_2013!#REF!</f>
        <v>#REF!</v>
      </c>
      <c r="S41" s="10" t="e">
        <f xml:space="preserve"> ENEM_2013!#REF!</f>
        <v>#REF!</v>
      </c>
      <c r="T41" s="10" t="e">
        <f t="shared" si="4"/>
        <v>#REF!</v>
      </c>
      <c r="V41" s="19" t="e">
        <f xml:space="preserve"> ENEM_2015!#REF!</f>
        <v>#REF!</v>
      </c>
      <c r="W41" s="10" t="e">
        <f xml:space="preserve"> ENEM_2015!#REF!</f>
        <v>#REF!</v>
      </c>
      <c r="X41" s="10" t="e">
        <f t="shared" si="5"/>
        <v>#REF!</v>
      </c>
      <c r="Z41" s="19" t="e">
        <f xml:space="preserve"> ENEM_2017!#REF!</f>
        <v>#REF!</v>
      </c>
      <c r="AA41" s="10" t="e">
        <f xml:space="preserve"> ENEM_2017!#REF!</f>
        <v>#REF!</v>
      </c>
      <c r="AB41" s="10" t="e">
        <f t="shared" si="6"/>
        <v>#REF!</v>
      </c>
      <c r="AD41" s="19" t="e">
        <f xml:space="preserve"> ENEM_2019!#REF!</f>
        <v>#REF!</v>
      </c>
      <c r="AE41" s="10" t="e">
        <f xml:space="preserve"> ENEM_2019!#REF!</f>
        <v>#REF!</v>
      </c>
      <c r="AF41" s="10" t="e">
        <f t="shared" si="7"/>
        <v>#REF!</v>
      </c>
      <c r="AH41" s="19" t="e">
        <f xml:space="preserve"> ENEM_2020!#REF!</f>
        <v>#REF!</v>
      </c>
      <c r="AI41" s="10" t="e">
        <f xml:space="preserve"> ENEM_2020!#REF!</f>
        <v>#REF!</v>
      </c>
      <c r="AJ41" s="10" t="e">
        <f t="shared" si="8"/>
        <v>#REF!</v>
      </c>
      <c r="AL41" s="19" t="e">
        <f xml:space="preserve"> ENEM_2023!#REF!</f>
        <v>#REF!</v>
      </c>
      <c r="AM41" s="10" t="e">
        <f xml:space="preserve"> ENEM_2023!#REF!</f>
        <v>#REF!</v>
      </c>
      <c r="AN41" s="10" t="e">
        <f t="shared" si="9"/>
        <v>#REF!</v>
      </c>
    </row>
    <row r="42" spans="2:40" x14ac:dyDescent="0.25">
      <c r="B42" s="19" t="e">
        <f xml:space="preserve"> ENEM_2009!#REF!</f>
        <v>#REF!</v>
      </c>
      <c r="C42" s="10" t="e">
        <f xml:space="preserve"> ENEM_2009!#REF!</f>
        <v>#REF!</v>
      </c>
      <c r="D42" s="10" t="e">
        <f t="shared" si="0"/>
        <v>#REF!</v>
      </c>
      <c r="F42" s="19" t="e">
        <f xml:space="preserve"> ENEM_2010!#REF!</f>
        <v>#REF!</v>
      </c>
      <c r="G42" s="10" t="e">
        <f xml:space="preserve"> ENEM_2010!#REF!</f>
        <v>#REF!</v>
      </c>
      <c r="H42" s="10" t="e">
        <f t="shared" si="1"/>
        <v>#REF!</v>
      </c>
      <c r="J42" s="19" t="e">
        <f xml:space="preserve"> ENEM_2011!#REF!</f>
        <v>#REF!</v>
      </c>
      <c r="K42" s="27" t="e">
        <f xml:space="preserve"> ENEM_2011!#REF!</f>
        <v>#REF!</v>
      </c>
      <c r="L42" s="10" t="e">
        <f t="shared" si="2"/>
        <v>#REF!</v>
      </c>
      <c r="N42" s="19" t="e">
        <f xml:space="preserve"> ENEM_2012!#REF!</f>
        <v>#REF!</v>
      </c>
      <c r="O42" s="10" t="e">
        <f xml:space="preserve"> ENEM_2012!#REF!</f>
        <v>#REF!</v>
      </c>
      <c r="P42" s="10" t="e">
        <f t="shared" si="3"/>
        <v>#REF!</v>
      </c>
      <c r="R42" s="19" t="e">
        <f xml:space="preserve"> ENEM_2013!#REF!</f>
        <v>#REF!</v>
      </c>
      <c r="S42" s="10" t="e">
        <f xml:space="preserve"> ENEM_2013!#REF!</f>
        <v>#REF!</v>
      </c>
      <c r="T42" s="10" t="e">
        <f t="shared" si="4"/>
        <v>#REF!</v>
      </c>
      <c r="V42" s="19" t="e">
        <f xml:space="preserve"> ENEM_2015!#REF!</f>
        <v>#REF!</v>
      </c>
      <c r="W42" s="10" t="e">
        <f xml:space="preserve"> ENEM_2015!#REF!</f>
        <v>#REF!</v>
      </c>
      <c r="X42" s="10" t="e">
        <f t="shared" si="5"/>
        <v>#REF!</v>
      </c>
      <c r="Z42" s="19" t="e">
        <f xml:space="preserve"> ENEM_2017!#REF!</f>
        <v>#REF!</v>
      </c>
      <c r="AA42" s="10" t="e">
        <f xml:space="preserve"> ENEM_2017!#REF!</f>
        <v>#REF!</v>
      </c>
      <c r="AB42" s="10" t="e">
        <f t="shared" si="6"/>
        <v>#REF!</v>
      </c>
      <c r="AD42" s="19" t="e">
        <f xml:space="preserve"> ENEM_2019!#REF!</f>
        <v>#REF!</v>
      </c>
      <c r="AE42" s="10" t="e">
        <f xml:space="preserve"> ENEM_2019!#REF!</f>
        <v>#REF!</v>
      </c>
      <c r="AF42" s="10" t="e">
        <f t="shared" si="7"/>
        <v>#REF!</v>
      </c>
      <c r="AH42" s="19" t="e">
        <f xml:space="preserve"> ENEM_2020!#REF!</f>
        <v>#REF!</v>
      </c>
      <c r="AI42" s="10" t="e">
        <f xml:space="preserve"> ENEM_2020!#REF!</f>
        <v>#REF!</v>
      </c>
      <c r="AJ42" s="10" t="e">
        <f t="shared" si="8"/>
        <v>#REF!</v>
      </c>
      <c r="AL42" s="19" t="e">
        <f xml:space="preserve"> ENEM_2023!#REF!</f>
        <v>#REF!</v>
      </c>
      <c r="AM42" s="10" t="e">
        <f xml:space="preserve"> ENEM_2023!#REF!</f>
        <v>#REF!</v>
      </c>
      <c r="AN42" s="10" t="e">
        <f t="shared" si="9"/>
        <v>#REF!</v>
      </c>
    </row>
    <row r="43" spans="2:40" x14ac:dyDescent="0.25">
      <c r="B43" s="19" t="e">
        <f xml:space="preserve"> ENEM_2009!#REF!</f>
        <v>#REF!</v>
      </c>
      <c r="C43" s="10" t="e">
        <f xml:space="preserve"> ENEM_2009!#REF!</f>
        <v>#REF!</v>
      </c>
      <c r="D43" s="10" t="e">
        <f t="shared" si="0"/>
        <v>#REF!</v>
      </c>
      <c r="F43" s="19" t="e">
        <f xml:space="preserve"> ENEM_2010!#REF!</f>
        <v>#REF!</v>
      </c>
      <c r="G43" s="10" t="e">
        <f xml:space="preserve"> ENEM_2010!#REF!</f>
        <v>#REF!</v>
      </c>
      <c r="H43" s="10" t="e">
        <f t="shared" si="1"/>
        <v>#REF!</v>
      </c>
      <c r="J43" s="19" t="e">
        <f xml:space="preserve"> ENEM_2011!#REF!</f>
        <v>#REF!</v>
      </c>
      <c r="K43" s="27" t="e">
        <f xml:space="preserve"> ENEM_2011!#REF!</f>
        <v>#REF!</v>
      </c>
      <c r="L43" s="10" t="e">
        <f t="shared" si="2"/>
        <v>#REF!</v>
      </c>
      <c r="N43" s="19" t="e">
        <f xml:space="preserve"> ENEM_2012!#REF!</f>
        <v>#REF!</v>
      </c>
      <c r="O43" s="10" t="e">
        <f xml:space="preserve"> ENEM_2012!#REF!</f>
        <v>#REF!</v>
      </c>
      <c r="P43" s="10" t="e">
        <f t="shared" si="3"/>
        <v>#REF!</v>
      </c>
      <c r="R43" s="19" t="e">
        <f xml:space="preserve"> ENEM_2013!#REF!</f>
        <v>#REF!</v>
      </c>
      <c r="S43" s="10" t="e">
        <f xml:space="preserve"> ENEM_2013!#REF!</f>
        <v>#REF!</v>
      </c>
      <c r="T43" s="10" t="e">
        <f t="shared" si="4"/>
        <v>#REF!</v>
      </c>
      <c r="V43" s="19" t="e">
        <f xml:space="preserve"> ENEM_2015!#REF!</f>
        <v>#REF!</v>
      </c>
      <c r="W43" s="10" t="e">
        <f xml:space="preserve"> ENEM_2015!#REF!</f>
        <v>#REF!</v>
      </c>
      <c r="X43" s="10" t="e">
        <f t="shared" si="5"/>
        <v>#REF!</v>
      </c>
      <c r="Z43" s="19" t="e">
        <f xml:space="preserve"> ENEM_2017!#REF!</f>
        <v>#REF!</v>
      </c>
      <c r="AA43" s="10" t="e">
        <f xml:space="preserve"> ENEM_2017!#REF!</f>
        <v>#REF!</v>
      </c>
      <c r="AB43" s="10" t="e">
        <f t="shared" si="6"/>
        <v>#REF!</v>
      </c>
      <c r="AD43" s="19" t="e">
        <f xml:space="preserve"> ENEM_2019!#REF!</f>
        <v>#REF!</v>
      </c>
      <c r="AE43" s="10" t="e">
        <f xml:space="preserve"> ENEM_2019!#REF!</f>
        <v>#REF!</v>
      </c>
      <c r="AF43" s="10" t="e">
        <f t="shared" si="7"/>
        <v>#REF!</v>
      </c>
      <c r="AH43" s="19" t="e">
        <f xml:space="preserve"> ENEM_2020!#REF!</f>
        <v>#REF!</v>
      </c>
      <c r="AI43" s="10" t="e">
        <f xml:space="preserve"> ENEM_2020!#REF!</f>
        <v>#REF!</v>
      </c>
      <c r="AJ43" s="10" t="e">
        <f t="shared" si="8"/>
        <v>#REF!</v>
      </c>
      <c r="AL43" s="19" t="e">
        <f xml:space="preserve"> ENEM_2023!#REF!</f>
        <v>#REF!</v>
      </c>
      <c r="AM43" s="10" t="e">
        <f xml:space="preserve"> ENEM_2023!#REF!</f>
        <v>#REF!</v>
      </c>
      <c r="AN43" s="10" t="e">
        <f t="shared" si="9"/>
        <v>#REF!</v>
      </c>
    </row>
    <row r="44" spans="2:40" x14ac:dyDescent="0.25">
      <c r="B44" s="19" t="e">
        <f xml:space="preserve"> ENEM_2009!#REF!</f>
        <v>#REF!</v>
      </c>
      <c r="C44" s="10" t="e">
        <f xml:space="preserve"> ENEM_2009!#REF!</f>
        <v>#REF!</v>
      </c>
      <c r="D44" s="10" t="e">
        <f t="shared" si="0"/>
        <v>#REF!</v>
      </c>
      <c r="F44" s="19" t="e">
        <f xml:space="preserve"> ENEM_2010!#REF!</f>
        <v>#REF!</v>
      </c>
      <c r="G44" s="10" t="e">
        <f xml:space="preserve"> ENEM_2010!#REF!</f>
        <v>#REF!</v>
      </c>
      <c r="H44" s="10" t="e">
        <f t="shared" si="1"/>
        <v>#REF!</v>
      </c>
      <c r="J44" s="19" t="e">
        <f xml:space="preserve"> ENEM_2011!#REF!</f>
        <v>#REF!</v>
      </c>
      <c r="K44" s="27" t="e">
        <f xml:space="preserve"> ENEM_2011!#REF!</f>
        <v>#REF!</v>
      </c>
      <c r="L44" s="10" t="e">
        <f t="shared" si="2"/>
        <v>#REF!</v>
      </c>
      <c r="N44" s="19" t="e">
        <f xml:space="preserve"> ENEM_2012!#REF!</f>
        <v>#REF!</v>
      </c>
      <c r="O44" s="10" t="e">
        <f xml:space="preserve"> ENEM_2012!#REF!</f>
        <v>#REF!</v>
      </c>
      <c r="P44" s="10" t="e">
        <f t="shared" si="3"/>
        <v>#REF!</v>
      </c>
      <c r="R44" s="19" t="e">
        <f xml:space="preserve"> ENEM_2013!#REF!</f>
        <v>#REF!</v>
      </c>
      <c r="S44" s="10" t="e">
        <f xml:space="preserve"> ENEM_2013!#REF!</f>
        <v>#REF!</v>
      </c>
      <c r="T44" s="10" t="e">
        <f t="shared" si="4"/>
        <v>#REF!</v>
      </c>
      <c r="V44" s="19" t="e">
        <f xml:space="preserve"> ENEM_2015!#REF!</f>
        <v>#REF!</v>
      </c>
      <c r="W44" s="10" t="e">
        <f xml:space="preserve"> ENEM_2015!#REF!</f>
        <v>#REF!</v>
      </c>
      <c r="X44" s="10" t="e">
        <f t="shared" si="5"/>
        <v>#REF!</v>
      </c>
      <c r="Z44" s="19" t="e">
        <f xml:space="preserve"> ENEM_2017!#REF!</f>
        <v>#REF!</v>
      </c>
      <c r="AA44" s="10" t="e">
        <f xml:space="preserve"> ENEM_2017!#REF!</f>
        <v>#REF!</v>
      </c>
      <c r="AB44" s="10" t="e">
        <f t="shared" si="6"/>
        <v>#REF!</v>
      </c>
      <c r="AD44" s="19" t="e">
        <f xml:space="preserve"> ENEM_2019!#REF!</f>
        <v>#REF!</v>
      </c>
      <c r="AE44" s="10" t="e">
        <f xml:space="preserve"> ENEM_2019!#REF!</f>
        <v>#REF!</v>
      </c>
      <c r="AF44" s="10" t="e">
        <f t="shared" si="7"/>
        <v>#REF!</v>
      </c>
      <c r="AH44" s="19" t="e">
        <f xml:space="preserve"> ENEM_2020!#REF!</f>
        <v>#REF!</v>
      </c>
      <c r="AI44" s="10" t="e">
        <f xml:space="preserve"> ENEM_2020!#REF!</f>
        <v>#REF!</v>
      </c>
      <c r="AJ44" s="10" t="e">
        <f t="shared" si="8"/>
        <v>#REF!</v>
      </c>
      <c r="AL44" s="19" t="e">
        <f xml:space="preserve"> ENEM_2023!#REF!</f>
        <v>#REF!</v>
      </c>
      <c r="AM44" s="10" t="e">
        <f xml:space="preserve"> ENEM_2023!#REF!</f>
        <v>#REF!</v>
      </c>
      <c r="AN44" s="10" t="e">
        <f t="shared" si="9"/>
        <v>#REF!</v>
      </c>
    </row>
    <row r="45" spans="2:40" x14ac:dyDescent="0.25">
      <c r="B45" s="19" t="e">
        <f xml:space="preserve"> ENEM_2009!#REF!</f>
        <v>#REF!</v>
      </c>
      <c r="C45" s="10" t="e">
        <f xml:space="preserve"> ENEM_2009!#REF!</f>
        <v>#REF!</v>
      </c>
      <c r="D45" s="10" t="e">
        <f t="shared" si="0"/>
        <v>#REF!</v>
      </c>
      <c r="F45" s="19" t="e">
        <f xml:space="preserve"> ENEM_2010!#REF!</f>
        <v>#REF!</v>
      </c>
      <c r="G45" s="10" t="e">
        <f xml:space="preserve"> ENEM_2010!#REF!</f>
        <v>#REF!</v>
      </c>
      <c r="H45" s="10" t="e">
        <f t="shared" si="1"/>
        <v>#REF!</v>
      </c>
      <c r="J45" s="19" t="e">
        <f xml:space="preserve"> ENEM_2011!#REF!</f>
        <v>#REF!</v>
      </c>
      <c r="K45" s="27" t="e">
        <f xml:space="preserve"> ENEM_2011!#REF!</f>
        <v>#REF!</v>
      </c>
      <c r="L45" s="10" t="e">
        <f t="shared" si="2"/>
        <v>#REF!</v>
      </c>
      <c r="N45" s="19" t="e">
        <f xml:space="preserve"> ENEM_2012!#REF!</f>
        <v>#REF!</v>
      </c>
      <c r="O45" s="10" t="e">
        <f xml:space="preserve"> ENEM_2012!#REF!</f>
        <v>#REF!</v>
      </c>
      <c r="P45" s="10" t="e">
        <f t="shared" si="3"/>
        <v>#REF!</v>
      </c>
      <c r="R45" s="19" t="e">
        <f xml:space="preserve"> ENEM_2013!#REF!</f>
        <v>#REF!</v>
      </c>
      <c r="S45" s="10" t="e">
        <f xml:space="preserve"> ENEM_2013!#REF!</f>
        <v>#REF!</v>
      </c>
      <c r="T45" s="10" t="e">
        <f t="shared" si="4"/>
        <v>#REF!</v>
      </c>
      <c r="V45" s="19" t="e">
        <f xml:space="preserve"> ENEM_2015!#REF!</f>
        <v>#REF!</v>
      </c>
      <c r="W45" s="10" t="e">
        <f xml:space="preserve"> ENEM_2015!#REF!</f>
        <v>#REF!</v>
      </c>
      <c r="X45" s="10" t="e">
        <f t="shared" si="5"/>
        <v>#REF!</v>
      </c>
      <c r="Z45" s="19" t="e">
        <f xml:space="preserve"> ENEM_2017!#REF!</f>
        <v>#REF!</v>
      </c>
      <c r="AA45" s="10" t="e">
        <f xml:space="preserve"> ENEM_2017!#REF!</f>
        <v>#REF!</v>
      </c>
      <c r="AB45" s="10" t="e">
        <f t="shared" si="6"/>
        <v>#REF!</v>
      </c>
      <c r="AD45" s="19" t="e">
        <f xml:space="preserve"> ENEM_2019!#REF!</f>
        <v>#REF!</v>
      </c>
      <c r="AE45" s="10" t="e">
        <f xml:space="preserve"> ENEM_2019!#REF!</f>
        <v>#REF!</v>
      </c>
      <c r="AF45" s="10" t="e">
        <f t="shared" si="7"/>
        <v>#REF!</v>
      </c>
      <c r="AH45" s="19" t="e">
        <f xml:space="preserve"> ENEM_2020!#REF!</f>
        <v>#REF!</v>
      </c>
      <c r="AI45" s="10" t="e">
        <f xml:space="preserve"> ENEM_2020!#REF!</f>
        <v>#REF!</v>
      </c>
      <c r="AJ45" s="10" t="e">
        <f t="shared" si="8"/>
        <v>#REF!</v>
      </c>
      <c r="AL45" s="19" t="e">
        <f xml:space="preserve"> ENEM_2023!#REF!</f>
        <v>#REF!</v>
      </c>
      <c r="AM45" s="10" t="e">
        <f xml:space="preserve"> ENEM_2023!#REF!</f>
        <v>#REF!</v>
      </c>
      <c r="AN45" s="10" t="e">
        <f t="shared" si="9"/>
        <v>#REF!</v>
      </c>
    </row>
    <row r="46" spans="2:40" x14ac:dyDescent="0.25">
      <c r="B46" s="19" t="e">
        <f xml:space="preserve"> ENEM_2009!#REF!</f>
        <v>#REF!</v>
      </c>
      <c r="C46" s="10" t="e">
        <f xml:space="preserve"> ENEM_2009!#REF!</f>
        <v>#REF!</v>
      </c>
      <c r="D46" s="10" t="e">
        <f t="shared" si="0"/>
        <v>#REF!</v>
      </c>
      <c r="F46" s="19" t="e">
        <f xml:space="preserve"> ENEM_2010!#REF!</f>
        <v>#REF!</v>
      </c>
      <c r="G46" s="10" t="e">
        <f xml:space="preserve"> ENEM_2010!#REF!</f>
        <v>#REF!</v>
      </c>
      <c r="H46" s="10" t="e">
        <f t="shared" si="1"/>
        <v>#REF!</v>
      </c>
      <c r="J46" s="19" t="e">
        <f xml:space="preserve"> ENEM_2011!#REF!</f>
        <v>#REF!</v>
      </c>
      <c r="K46" s="27" t="e">
        <f xml:space="preserve"> ENEM_2011!#REF!</f>
        <v>#REF!</v>
      </c>
      <c r="L46" s="10" t="e">
        <f t="shared" si="2"/>
        <v>#REF!</v>
      </c>
      <c r="N46" s="19" t="e">
        <f xml:space="preserve"> ENEM_2012!#REF!</f>
        <v>#REF!</v>
      </c>
      <c r="O46" s="10" t="e">
        <f xml:space="preserve"> ENEM_2012!#REF!</f>
        <v>#REF!</v>
      </c>
      <c r="P46" s="10" t="e">
        <f t="shared" si="3"/>
        <v>#REF!</v>
      </c>
      <c r="R46" s="19" t="e">
        <f xml:space="preserve"> ENEM_2013!#REF!</f>
        <v>#REF!</v>
      </c>
      <c r="S46" s="10" t="e">
        <f xml:space="preserve"> ENEM_2013!#REF!</f>
        <v>#REF!</v>
      </c>
      <c r="T46" s="10" t="e">
        <f t="shared" si="4"/>
        <v>#REF!</v>
      </c>
      <c r="V46" s="19" t="e">
        <f xml:space="preserve"> ENEM_2015!#REF!</f>
        <v>#REF!</v>
      </c>
      <c r="W46" s="10" t="e">
        <f xml:space="preserve"> ENEM_2015!#REF!</f>
        <v>#REF!</v>
      </c>
      <c r="X46" s="10" t="e">
        <f t="shared" si="5"/>
        <v>#REF!</v>
      </c>
      <c r="Z46" s="19" t="e">
        <f xml:space="preserve"> ENEM_2017!#REF!</f>
        <v>#REF!</v>
      </c>
      <c r="AA46" s="10" t="e">
        <f xml:space="preserve"> ENEM_2017!#REF!</f>
        <v>#REF!</v>
      </c>
      <c r="AB46" s="10" t="e">
        <f t="shared" si="6"/>
        <v>#REF!</v>
      </c>
      <c r="AD46" s="19" t="e">
        <f xml:space="preserve"> ENEM_2019!#REF!</f>
        <v>#REF!</v>
      </c>
      <c r="AE46" s="10" t="e">
        <f xml:space="preserve"> ENEM_2019!#REF!</f>
        <v>#REF!</v>
      </c>
      <c r="AF46" s="10" t="e">
        <f t="shared" si="7"/>
        <v>#REF!</v>
      </c>
      <c r="AH46" s="19" t="e">
        <f xml:space="preserve"> ENEM_2020!#REF!</f>
        <v>#REF!</v>
      </c>
      <c r="AI46" s="10" t="e">
        <f xml:space="preserve"> ENEM_2020!#REF!</f>
        <v>#REF!</v>
      </c>
      <c r="AJ46" s="10" t="e">
        <f t="shared" si="8"/>
        <v>#REF!</v>
      </c>
      <c r="AL46" s="19" t="e">
        <f xml:space="preserve"> ENEM_2023!#REF!</f>
        <v>#REF!</v>
      </c>
      <c r="AM46" s="10" t="e">
        <f xml:space="preserve"> ENEM_2023!#REF!</f>
        <v>#REF!</v>
      </c>
      <c r="AN46" s="10" t="e">
        <f t="shared" si="9"/>
        <v>#REF!</v>
      </c>
    </row>
    <row r="47" spans="2:40" x14ac:dyDescent="0.25">
      <c r="B47" s="19" t="e">
        <f xml:space="preserve"> ENEM_2009!#REF!</f>
        <v>#REF!</v>
      </c>
      <c r="C47" s="10" t="e">
        <f xml:space="preserve"> ENEM_2009!#REF!</f>
        <v>#REF!</v>
      </c>
      <c r="D47" s="10" t="e">
        <f t="shared" si="0"/>
        <v>#REF!</v>
      </c>
      <c r="F47" s="19" t="e">
        <f xml:space="preserve"> ENEM_2010!#REF!</f>
        <v>#REF!</v>
      </c>
      <c r="G47" s="10" t="e">
        <f xml:space="preserve"> ENEM_2010!#REF!</f>
        <v>#REF!</v>
      </c>
      <c r="H47" s="10" t="e">
        <f t="shared" si="1"/>
        <v>#REF!</v>
      </c>
      <c r="J47" s="19" t="e">
        <f xml:space="preserve"> ENEM_2011!#REF!</f>
        <v>#REF!</v>
      </c>
      <c r="K47" s="27" t="e">
        <f xml:space="preserve"> ENEM_2011!#REF!</f>
        <v>#REF!</v>
      </c>
      <c r="L47" s="10" t="e">
        <f t="shared" si="2"/>
        <v>#REF!</v>
      </c>
      <c r="N47" s="19" t="e">
        <f xml:space="preserve"> ENEM_2012!#REF!</f>
        <v>#REF!</v>
      </c>
      <c r="O47" s="10" t="e">
        <f xml:space="preserve"> ENEM_2012!#REF!</f>
        <v>#REF!</v>
      </c>
      <c r="P47" s="10" t="e">
        <f t="shared" si="3"/>
        <v>#REF!</v>
      </c>
      <c r="R47" s="19" t="e">
        <f xml:space="preserve"> ENEM_2013!#REF!</f>
        <v>#REF!</v>
      </c>
      <c r="S47" s="10" t="e">
        <f xml:space="preserve"> ENEM_2013!#REF!</f>
        <v>#REF!</v>
      </c>
      <c r="T47" s="10" t="e">
        <f t="shared" si="4"/>
        <v>#REF!</v>
      </c>
      <c r="V47" s="19" t="e">
        <f xml:space="preserve"> ENEM_2015!#REF!</f>
        <v>#REF!</v>
      </c>
      <c r="W47" s="10" t="e">
        <f xml:space="preserve"> ENEM_2015!#REF!</f>
        <v>#REF!</v>
      </c>
      <c r="X47" s="10" t="e">
        <f t="shared" si="5"/>
        <v>#REF!</v>
      </c>
      <c r="Z47" s="19" t="e">
        <f xml:space="preserve"> ENEM_2017!#REF!</f>
        <v>#REF!</v>
      </c>
      <c r="AA47" s="10" t="e">
        <f xml:space="preserve"> ENEM_2017!#REF!</f>
        <v>#REF!</v>
      </c>
      <c r="AB47" s="10" t="e">
        <f t="shared" si="6"/>
        <v>#REF!</v>
      </c>
      <c r="AD47" s="19" t="e">
        <f xml:space="preserve"> ENEM_2019!#REF!</f>
        <v>#REF!</v>
      </c>
      <c r="AE47" s="10" t="e">
        <f xml:space="preserve"> ENEM_2019!#REF!</f>
        <v>#REF!</v>
      </c>
      <c r="AF47" s="10" t="e">
        <f t="shared" si="7"/>
        <v>#REF!</v>
      </c>
      <c r="AH47" s="19" t="e">
        <f xml:space="preserve"> ENEM_2020!#REF!</f>
        <v>#REF!</v>
      </c>
      <c r="AI47" s="10" t="e">
        <f xml:space="preserve"> ENEM_2020!#REF!</f>
        <v>#REF!</v>
      </c>
      <c r="AJ47" s="10" t="e">
        <f t="shared" si="8"/>
        <v>#REF!</v>
      </c>
      <c r="AL47" s="19" t="e">
        <f xml:space="preserve"> ENEM_2023!#REF!</f>
        <v>#REF!</v>
      </c>
      <c r="AM47" s="10" t="e">
        <f xml:space="preserve"> ENEM_2023!#REF!</f>
        <v>#REF!</v>
      </c>
      <c r="AN47" s="10" t="e">
        <f t="shared" si="9"/>
        <v>#REF!</v>
      </c>
    </row>
    <row r="48" spans="2:40" x14ac:dyDescent="0.25">
      <c r="B48" s="19" t="e">
        <f xml:space="preserve"> ENEM_2009!#REF!</f>
        <v>#REF!</v>
      </c>
      <c r="C48" s="10" t="e">
        <f xml:space="preserve"> ENEM_2009!#REF!</f>
        <v>#REF!</v>
      </c>
      <c r="D48" s="10" t="e">
        <f t="shared" si="0"/>
        <v>#REF!</v>
      </c>
      <c r="F48" s="19" t="e">
        <f xml:space="preserve"> ENEM_2010!#REF!</f>
        <v>#REF!</v>
      </c>
      <c r="G48" s="10" t="e">
        <f xml:space="preserve"> ENEM_2010!#REF!</f>
        <v>#REF!</v>
      </c>
      <c r="H48" s="10" t="e">
        <f t="shared" si="1"/>
        <v>#REF!</v>
      </c>
      <c r="J48" s="19" t="e">
        <f xml:space="preserve"> ENEM_2011!#REF!</f>
        <v>#REF!</v>
      </c>
      <c r="K48" s="27" t="e">
        <f xml:space="preserve"> ENEM_2011!#REF!</f>
        <v>#REF!</v>
      </c>
      <c r="L48" s="10" t="e">
        <f t="shared" si="2"/>
        <v>#REF!</v>
      </c>
      <c r="N48" s="19" t="e">
        <f xml:space="preserve"> ENEM_2012!#REF!</f>
        <v>#REF!</v>
      </c>
      <c r="O48" s="10" t="e">
        <f xml:space="preserve"> ENEM_2012!#REF!</f>
        <v>#REF!</v>
      </c>
      <c r="P48" s="10" t="e">
        <f t="shared" si="3"/>
        <v>#REF!</v>
      </c>
      <c r="R48" s="19" t="e">
        <f xml:space="preserve"> ENEM_2013!#REF!</f>
        <v>#REF!</v>
      </c>
      <c r="S48" s="10" t="e">
        <f xml:space="preserve"> ENEM_2013!#REF!</f>
        <v>#REF!</v>
      </c>
      <c r="T48" s="10" t="e">
        <f t="shared" si="4"/>
        <v>#REF!</v>
      </c>
      <c r="V48" s="19" t="e">
        <f xml:space="preserve"> ENEM_2015!#REF!</f>
        <v>#REF!</v>
      </c>
      <c r="W48" s="10" t="e">
        <f xml:space="preserve"> ENEM_2015!#REF!</f>
        <v>#REF!</v>
      </c>
      <c r="X48" s="10" t="e">
        <f t="shared" si="5"/>
        <v>#REF!</v>
      </c>
      <c r="Z48" s="19" t="e">
        <f xml:space="preserve"> ENEM_2017!#REF!</f>
        <v>#REF!</v>
      </c>
      <c r="AA48" s="10" t="e">
        <f xml:space="preserve"> ENEM_2017!#REF!</f>
        <v>#REF!</v>
      </c>
      <c r="AB48" s="10" t="e">
        <f t="shared" si="6"/>
        <v>#REF!</v>
      </c>
      <c r="AD48" s="19" t="e">
        <f xml:space="preserve"> ENEM_2019!#REF!</f>
        <v>#REF!</v>
      </c>
      <c r="AE48" s="10" t="e">
        <f xml:space="preserve"> ENEM_2019!#REF!</f>
        <v>#REF!</v>
      </c>
      <c r="AF48" s="10" t="e">
        <f t="shared" si="7"/>
        <v>#REF!</v>
      </c>
      <c r="AH48" s="19" t="e">
        <f xml:space="preserve"> ENEM_2020!#REF!</f>
        <v>#REF!</v>
      </c>
      <c r="AI48" s="10" t="e">
        <f xml:space="preserve"> ENEM_2020!#REF!</f>
        <v>#REF!</v>
      </c>
      <c r="AJ48" s="10" t="e">
        <f t="shared" si="8"/>
        <v>#REF!</v>
      </c>
      <c r="AL48" s="19" t="e">
        <f xml:space="preserve"> ENEM_2023!#REF!</f>
        <v>#REF!</v>
      </c>
      <c r="AM48" s="10" t="e">
        <f xml:space="preserve"> ENEM_2023!#REF!</f>
        <v>#REF!</v>
      </c>
      <c r="AN48" s="10" t="e">
        <f t="shared" si="9"/>
        <v>#REF!</v>
      </c>
    </row>
    <row r="49" spans="2:40" x14ac:dyDescent="0.25">
      <c r="B49" s="19" t="e">
        <f xml:space="preserve"> ENEM_2009!#REF!</f>
        <v>#REF!</v>
      </c>
      <c r="C49" s="10" t="e">
        <f xml:space="preserve"> ENEM_2009!#REF!</f>
        <v>#REF!</v>
      </c>
      <c r="D49" s="10" t="e">
        <f t="shared" si="0"/>
        <v>#REF!</v>
      </c>
      <c r="F49" s="19" t="e">
        <f xml:space="preserve"> ENEM_2010!#REF!</f>
        <v>#REF!</v>
      </c>
      <c r="G49" s="10" t="e">
        <f xml:space="preserve"> ENEM_2010!#REF!</f>
        <v>#REF!</v>
      </c>
      <c r="H49" s="10" t="e">
        <f t="shared" si="1"/>
        <v>#REF!</v>
      </c>
      <c r="J49" s="19" t="e">
        <f xml:space="preserve"> ENEM_2011!#REF!</f>
        <v>#REF!</v>
      </c>
      <c r="K49" s="27" t="e">
        <f xml:space="preserve"> ENEM_2011!#REF!</f>
        <v>#REF!</v>
      </c>
      <c r="L49" s="10" t="e">
        <f t="shared" si="2"/>
        <v>#REF!</v>
      </c>
      <c r="N49" s="19" t="e">
        <f xml:space="preserve"> ENEM_2012!#REF!</f>
        <v>#REF!</v>
      </c>
      <c r="O49" s="10" t="e">
        <f xml:space="preserve"> ENEM_2012!#REF!</f>
        <v>#REF!</v>
      </c>
      <c r="P49" s="10" t="e">
        <f t="shared" si="3"/>
        <v>#REF!</v>
      </c>
      <c r="R49" s="19" t="e">
        <f xml:space="preserve"> ENEM_2013!#REF!</f>
        <v>#REF!</v>
      </c>
      <c r="S49" s="10" t="e">
        <f xml:space="preserve"> ENEM_2013!#REF!</f>
        <v>#REF!</v>
      </c>
      <c r="T49" s="10" t="e">
        <f t="shared" si="4"/>
        <v>#REF!</v>
      </c>
      <c r="V49" s="19" t="e">
        <f xml:space="preserve"> ENEM_2015!#REF!</f>
        <v>#REF!</v>
      </c>
      <c r="W49" s="10" t="e">
        <f xml:space="preserve"> ENEM_2015!#REF!</f>
        <v>#REF!</v>
      </c>
      <c r="X49" s="10" t="e">
        <f t="shared" si="5"/>
        <v>#REF!</v>
      </c>
      <c r="Z49" s="19" t="e">
        <f xml:space="preserve"> ENEM_2017!#REF!</f>
        <v>#REF!</v>
      </c>
      <c r="AA49" s="10" t="e">
        <f xml:space="preserve"> ENEM_2017!#REF!</f>
        <v>#REF!</v>
      </c>
      <c r="AB49" s="10" t="e">
        <f t="shared" si="6"/>
        <v>#REF!</v>
      </c>
      <c r="AD49" s="19" t="e">
        <f xml:space="preserve"> ENEM_2019!#REF!</f>
        <v>#REF!</v>
      </c>
      <c r="AE49" s="10" t="e">
        <f xml:space="preserve"> ENEM_2019!#REF!</f>
        <v>#REF!</v>
      </c>
      <c r="AF49" s="10" t="e">
        <f t="shared" si="7"/>
        <v>#REF!</v>
      </c>
      <c r="AH49" s="19" t="e">
        <f xml:space="preserve"> ENEM_2020!#REF!</f>
        <v>#REF!</v>
      </c>
      <c r="AI49" s="10" t="e">
        <f xml:space="preserve"> ENEM_2020!#REF!</f>
        <v>#REF!</v>
      </c>
      <c r="AJ49" s="10" t="e">
        <f t="shared" si="8"/>
        <v>#REF!</v>
      </c>
      <c r="AL49" s="19" t="e">
        <f xml:space="preserve"> ENEM_2023!#REF!</f>
        <v>#REF!</v>
      </c>
      <c r="AM49" s="10" t="e">
        <f xml:space="preserve"> ENEM_2023!#REF!</f>
        <v>#REF!</v>
      </c>
      <c r="AN49" s="10" t="e">
        <f t="shared" si="9"/>
        <v>#REF!</v>
      </c>
    </row>
    <row r="50" spans="2:40" x14ac:dyDescent="0.25">
      <c r="B50" s="19" t="e">
        <f xml:space="preserve"> ENEM_2009!#REF!</f>
        <v>#REF!</v>
      </c>
      <c r="C50" s="10" t="e">
        <f xml:space="preserve"> ENEM_2009!#REF!</f>
        <v>#REF!</v>
      </c>
      <c r="D50" s="10" t="e">
        <f t="shared" si="0"/>
        <v>#REF!</v>
      </c>
      <c r="F50" s="19" t="e">
        <f xml:space="preserve"> ENEM_2010!#REF!</f>
        <v>#REF!</v>
      </c>
      <c r="G50" s="10" t="e">
        <f xml:space="preserve"> ENEM_2010!#REF!</f>
        <v>#REF!</v>
      </c>
      <c r="H50" s="10" t="e">
        <f t="shared" si="1"/>
        <v>#REF!</v>
      </c>
      <c r="J50" s="19" t="e">
        <f xml:space="preserve"> ENEM_2011!#REF!</f>
        <v>#REF!</v>
      </c>
      <c r="K50" s="27" t="e">
        <f xml:space="preserve"> ENEM_2011!#REF!</f>
        <v>#REF!</v>
      </c>
      <c r="L50" s="10" t="e">
        <f t="shared" si="2"/>
        <v>#REF!</v>
      </c>
      <c r="N50" s="19" t="e">
        <f xml:space="preserve"> ENEM_2012!#REF!</f>
        <v>#REF!</v>
      </c>
      <c r="O50" s="10" t="e">
        <f xml:space="preserve"> ENEM_2012!#REF!</f>
        <v>#REF!</v>
      </c>
      <c r="P50" s="10" t="e">
        <f t="shared" si="3"/>
        <v>#REF!</v>
      </c>
      <c r="R50" s="19" t="e">
        <f xml:space="preserve"> ENEM_2013!#REF!</f>
        <v>#REF!</v>
      </c>
      <c r="S50" s="10" t="e">
        <f xml:space="preserve"> ENEM_2013!#REF!</f>
        <v>#REF!</v>
      </c>
      <c r="T50" s="10" t="e">
        <f t="shared" si="4"/>
        <v>#REF!</v>
      </c>
      <c r="V50" s="19" t="e">
        <f xml:space="preserve"> ENEM_2015!#REF!</f>
        <v>#REF!</v>
      </c>
      <c r="W50" s="10" t="e">
        <f xml:space="preserve"> ENEM_2015!#REF!</f>
        <v>#REF!</v>
      </c>
      <c r="X50" s="10" t="e">
        <f t="shared" si="5"/>
        <v>#REF!</v>
      </c>
      <c r="Z50" s="19" t="e">
        <f xml:space="preserve"> ENEM_2017!#REF!</f>
        <v>#REF!</v>
      </c>
      <c r="AA50" s="10" t="e">
        <f xml:space="preserve"> ENEM_2017!#REF!</f>
        <v>#REF!</v>
      </c>
      <c r="AB50" s="10" t="e">
        <f t="shared" si="6"/>
        <v>#REF!</v>
      </c>
      <c r="AD50" s="19" t="e">
        <f xml:space="preserve"> ENEM_2019!#REF!</f>
        <v>#REF!</v>
      </c>
      <c r="AE50" s="10" t="e">
        <f xml:space="preserve"> ENEM_2019!#REF!</f>
        <v>#REF!</v>
      </c>
      <c r="AF50" s="10" t="e">
        <f t="shared" si="7"/>
        <v>#REF!</v>
      </c>
      <c r="AH50" s="19" t="e">
        <f xml:space="preserve"> ENEM_2020!#REF!</f>
        <v>#REF!</v>
      </c>
      <c r="AI50" s="10" t="e">
        <f xml:space="preserve"> ENEM_2020!#REF!</f>
        <v>#REF!</v>
      </c>
      <c r="AJ50" s="10" t="e">
        <f t="shared" si="8"/>
        <v>#REF!</v>
      </c>
      <c r="AL50" s="19" t="e">
        <f xml:space="preserve"> ENEM_2023!#REF!</f>
        <v>#REF!</v>
      </c>
      <c r="AM50" s="10" t="e">
        <f xml:space="preserve"> ENEM_2023!#REF!</f>
        <v>#REF!</v>
      </c>
      <c r="AN50" s="10" t="e">
        <f t="shared" si="9"/>
        <v>#REF!</v>
      </c>
    </row>
    <row r="51" spans="2:40" x14ac:dyDescent="0.25">
      <c r="B51" s="19" t="e">
        <f xml:space="preserve"> ENEM_2009!#REF!</f>
        <v>#REF!</v>
      </c>
      <c r="C51" s="10" t="e">
        <f xml:space="preserve"> ENEM_2009!#REF!</f>
        <v>#REF!</v>
      </c>
      <c r="D51" s="10" t="e">
        <f t="shared" si="0"/>
        <v>#REF!</v>
      </c>
      <c r="F51" s="19" t="e">
        <f xml:space="preserve"> ENEM_2010!#REF!</f>
        <v>#REF!</v>
      </c>
      <c r="G51" s="10" t="e">
        <f xml:space="preserve"> ENEM_2010!#REF!</f>
        <v>#REF!</v>
      </c>
      <c r="H51" s="10" t="e">
        <f t="shared" si="1"/>
        <v>#REF!</v>
      </c>
      <c r="J51" s="19" t="e">
        <f xml:space="preserve"> ENEM_2011!#REF!</f>
        <v>#REF!</v>
      </c>
      <c r="K51" s="27" t="e">
        <f xml:space="preserve"> ENEM_2011!#REF!</f>
        <v>#REF!</v>
      </c>
      <c r="L51" s="10" t="e">
        <f t="shared" si="2"/>
        <v>#REF!</v>
      </c>
      <c r="N51" s="19" t="e">
        <f xml:space="preserve"> ENEM_2012!#REF!</f>
        <v>#REF!</v>
      </c>
      <c r="O51" s="10" t="e">
        <f xml:space="preserve"> ENEM_2012!#REF!</f>
        <v>#REF!</v>
      </c>
      <c r="P51" s="10" t="e">
        <f t="shared" si="3"/>
        <v>#REF!</v>
      </c>
      <c r="R51" s="19" t="e">
        <f xml:space="preserve"> ENEM_2013!#REF!</f>
        <v>#REF!</v>
      </c>
      <c r="S51" s="10" t="e">
        <f xml:space="preserve"> ENEM_2013!#REF!</f>
        <v>#REF!</v>
      </c>
      <c r="T51" s="10" t="e">
        <f t="shared" si="4"/>
        <v>#REF!</v>
      </c>
      <c r="V51" s="19" t="e">
        <f xml:space="preserve"> ENEM_2015!#REF!</f>
        <v>#REF!</v>
      </c>
      <c r="W51" s="10" t="e">
        <f xml:space="preserve"> ENEM_2015!#REF!</f>
        <v>#REF!</v>
      </c>
      <c r="X51" s="10" t="e">
        <f t="shared" si="5"/>
        <v>#REF!</v>
      </c>
      <c r="Z51" s="19" t="e">
        <f xml:space="preserve"> ENEM_2017!#REF!</f>
        <v>#REF!</v>
      </c>
      <c r="AA51" s="10" t="e">
        <f xml:space="preserve"> ENEM_2017!#REF!</f>
        <v>#REF!</v>
      </c>
      <c r="AB51" s="10" t="e">
        <f t="shared" si="6"/>
        <v>#REF!</v>
      </c>
      <c r="AD51" s="19" t="e">
        <f xml:space="preserve"> ENEM_2019!#REF!</f>
        <v>#REF!</v>
      </c>
      <c r="AE51" s="10" t="e">
        <f xml:space="preserve"> ENEM_2019!#REF!</f>
        <v>#REF!</v>
      </c>
      <c r="AF51" s="10" t="e">
        <f t="shared" si="7"/>
        <v>#REF!</v>
      </c>
      <c r="AH51" s="19" t="e">
        <f xml:space="preserve"> ENEM_2020!#REF!</f>
        <v>#REF!</v>
      </c>
      <c r="AI51" s="10" t="e">
        <f xml:space="preserve"> ENEM_2020!#REF!</f>
        <v>#REF!</v>
      </c>
      <c r="AJ51" s="10" t="e">
        <f t="shared" si="8"/>
        <v>#REF!</v>
      </c>
      <c r="AL51" s="19" t="e">
        <f xml:space="preserve"> ENEM_2023!#REF!</f>
        <v>#REF!</v>
      </c>
      <c r="AM51" s="10" t="e">
        <f xml:space="preserve"> ENEM_2023!#REF!</f>
        <v>#REF!</v>
      </c>
      <c r="AN51" s="10" t="e">
        <f t="shared" si="9"/>
        <v>#REF!</v>
      </c>
    </row>
    <row r="52" spans="2:40" x14ac:dyDescent="0.25">
      <c r="B52" s="19" t="e">
        <f xml:space="preserve"> ENEM_2009!#REF!</f>
        <v>#REF!</v>
      </c>
      <c r="C52" s="10" t="e">
        <f xml:space="preserve"> ENEM_2009!#REF!</f>
        <v>#REF!</v>
      </c>
      <c r="D52" s="10" t="e">
        <f t="shared" si="0"/>
        <v>#REF!</v>
      </c>
      <c r="F52" s="19" t="e">
        <f xml:space="preserve"> ENEM_2010!#REF!</f>
        <v>#REF!</v>
      </c>
      <c r="G52" s="10" t="e">
        <f xml:space="preserve"> ENEM_2010!#REF!</f>
        <v>#REF!</v>
      </c>
      <c r="H52" s="10" t="e">
        <f t="shared" si="1"/>
        <v>#REF!</v>
      </c>
      <c r="J52" s="19" t="e">
        <f xml:space="preserve"> ENEM_2011!#REF!</f>
        <v>#REF!</v>
      </c>
      <c r="K52" s="27" t="e">
        <f xml:space="preserve"> ENEM_2011!#REF!</f>
        <v>#REF!</v>
      </c>
      <c r="L52" s="10" t="e">
        <f t="shared" si="2"/>
        <v>#REF!</v>
      </c>
      <c r="N52" s="19" t="e">
        <f xml:space="preserve"> ENEM_2012!#REF!</f>
        <v>#REF!</v>
      </c>
      <c r="O52" s="10" t="e">
        <f xml:space="preserve"> ENEM_2012!#REF!</f>
        <v>#REF!</v>
      </c>
      <c r="P52" s="10" t="e">
        <f t="shared" si="3"/>
        <v>#REF!</v>
      </c>
      <c r="R52" s="19" t="e">
        <f xml:space="preserve"> ENEM_2013!#REF!</f>
        <v>#REF!</v>
      </c>
      <c r="S52" s="10" t="e">
        <f xml:space="preserve"> ENEM_2013!#REF!</f>
        <v>#REF!</v>
      </c>
      <c r="T52" s="10" t="e">
        <f t="shared" si="4"/>
        <v>#REF!</v>
      </c>
      <c r="V52" s="19" t="e">
        <f xml:space="preserve"> ENEM_2015!#REF!</f>
        <v>#REF!</v>
      </c>
      <c r="W52" s="10" t="e">
        <f xml:space="preserve"> ENEM_2015!#REF!</f>
        <v>#REF!</v>
      </c>
      <c r="X52" s="10" t="e">
        <f t="shared" si="5"/>
        <v>#REF!</v>
      </c>
      <c r="Z52" s="19" t="e">
        <f xml:space="preserve"> ENEM_2017!#REF!</f>
        <v>#REF!</v>
      </c>
      <c r="AA52" s="10" t="e">
        <f xml:space="preserve"> ENEM_2017!#REF!</f>
        <v>#REF!</v>
      </c>
      <c r="AB52" s="10" t="e">
        <f t="shared" si="6"/>
        <v>#REF!</v>
      </c>
      <c r="AD52" s="19" t="e">
        <f xml:space="preserve"> ENEM_2019!#REF!</f>
        <v>#REF!</v>
      </c>
      <c r="AE52" s="10" t="e">
        <f xml:space="preserve"> ENEM_2019!#REF!</f>
        <v>#REF!</v>
      </c>
      <c r="AF52" s="10" t="e">
        <f t="shared" si="7"/>
        <v>#REF!</v>
      </c>
      <c r="AH52" s="19" t="e">
        <f xml:space="preserve"> ENEM_2020!#REF!</f>
        <v>#REF!</v>
      </c>
      <c r="AI52" s="10" t="e">
        <f xml:space="preserve"> ENEM_2020!#REF!</f>
        <v>#REF!</v>
      </c>
      <c r="AJ52" s="10" t="e">
        <f t="shared" si="8"/>
        <v>#REF!</v>
      </c>
      <c r="AL52" s="19" t="e">
        <f xml:space="preserve"> ENEM_2023!#REF!</f>
        <v>#REF!</v>
      </c>
      <c r="AM52" s="10" t="e">
        <f xml:space="preserve"> ENEM_2023!#REF!</f>
        <v>#REF!</v>
      </c>
      <c r="AN52" s="10" t="e">
        <f t="shared" si="9"/>
        <v>#REF!</v>
      </c>
    </row>
    <row r="53" spans="2:40" x14ac:dyDescent="0.25">
      <c r="B53" s="19" t="e">
        <f xml:space="preserve"> ENEM_2009!#REF!</f>
        <v>#REF!</v>
      </c>
      <c r="C53" s="10" t="e">
        <f xml:space="preserve"> ENEM_2009!#REF!</f>
        <v>#REF!</v>
      </c>
      <c r="D53" s="10" t="e">
        <f t="shared" si="0"/>
        <v>#REF!</v>
      </c>
      <c r="F53" s="19" t="e">
        <f xml:space="preserve"> ENEM_2010!#REF!</f>
        <v>#REF!</v>
      </c>
      <c r="G53" s="10" t="e">
        <f xml:space="preserve"> ENEM_2010!#REF!</f>
        <v>#REF!</v>
      </c>
      <c r="H53" s="10" t="e">
        <f t="shared" si="1"/>
        <v>#REF!</v>
      </c>
      <c r="J53" s="19" t="e">
        <f xml:space="preserve"> ENEM_2011!#REF!</f>
        <v>#REF!</v>
      </c>
      <c r="K53" s="27" t="e">
        <f xml:space="preserve"> ENEM_2011!#REF!</f>
        <v>#REF!</v>
      </c>
      <c r="L53" s="10" t="e">
        <f t="shared" si="2"/>
        <v>#REF!</v>
      </c>
      <c r="N53" s="19" t="e">
        <f xml:space="preserve"> ENEM_2012!#REF!</f>
        <v>#REF!</v>
      </c>
      <c r="O53" s="10" t="e">
        <f xml:space="preserve"> ENEM_2012!#REF!</f>
        <v>#REF!</v>
      </c>
      <c r="P53" s="10" t="e">
        <f t="shared" si="3"/>
        <v>#REF!</v>
      </c>
      <c r="R53" s="19" t="e">
        <f xml:space="preserve"> ENEM_2013!#REF!</f>
        <v>#REF!</v>
      </c>
      <c r="S53" s="10" t="e">
        <f xml:space="preserve"> ENEM_2013!#REF!</f>
        <v>#REF!</v>
      </c>
      <c r="T53" s="10" t="e">
        <f t="shared" si="4"/>
        <v>#REF!</v>
      </c>
      <c r="V53" s="19" t="e">
        <f xml:space="preserve"> ENEM_2015!#REF!</f>
        <v>#REF!</v>
      </c>
      <c r="W53" s="10" t="e">
        <f xml:space="preserve"> ENEM_2015!#REF!</f>
        <v>#REF!</v>
      </c>
      <c r="X53" s="10" t="e">
        <f t="shared" si="5"/>
        <v>#REF!</v>
      </c>
      <c r="Z53" s="19" t="e">
        <f xml:space="preserve"> ENEM_2017!#REF!</f>
        <v>#REF!</v>
      </c>
      <c r="AA53" s="10" t="e">
        <f xml:space="preserve"> ENEM_2017!#REF!</f>
        <v>#REF!</v>
      </c>
      <c r="AB53" s="10" t="e">
        <f t="shared" si="6"/>
        <v>#REF!</v>
      </c>
      <c r="AD53" s="19" t="e">
        <f xml:space="preserve"> ENEM_2019!#REF!</f>
        <v>#REF!</v>
      </c>
      <c r="AE53" s="10" t="e">
        <f xml:space="preserve"> ENEM_2019!#REF!</f>
        <v>#REF!</v>
      </c>
      <c r="AF53" s="10" t="e">
        <f t="shared" si="7"/>
        <v>#REF!</v>
      </c>
      <c r="AH53" s="19" t="e">
        <f xml:space="preserve"> ENEM_2020!#REF!</f>
        <v>#REF!</v>
      </c>
      <c r="AI53" s="10" t="e">
        <f xml:space="preserve"> ENEM_2020!#REF!</f>
        <v>#REF!</v>
      </c>
      <c r="AJ53" s="10" t="e">
        <f t="shared" si="8"/>
        <v>#REF!</v>
      </c>
      <c r="AL53" s="19" t="e">
        <f xml:space="preserve"> ENEM_2023!#REF!</f>
        <v>#REF!</v>
      </c>
      <c r="AM53" s="10" t="e">
        <f xml:space="preserve"> ENEM_2023!#REF!</f>
        <v>#REF!</v>
      </c>
      <c r="AN53" s="10" t="e">
        <f t="shared" si="9"/>
        <v>#REF!</v>
      </c>
    </row>
    <row r="54" spans="2:40" x14ac:dyDescent="0.25">
      <c r="B54" s="19" t="e">
        <f xml:space="preserve"> ENEM_2009!#REF!</f>
        <v>#REF!</v>
      </c>
      <c r="C54" s="10" t="e">
        <f xml:space="preserve"> ENEM_2009!#REF!</f>
        <v>#REF!</v>
      </c>
      <c r="D54" s="10" t="e">
        <f t="shared" si="0"/>
        <v>#REF!</v>
      </c>
      <c r="F54" s="19" t="e">
        <f xml:space="preserve"> ENEM_2010!#REF!</f>
        <v>#REF!</v>
      </c>
      <c r="G54" s="10" t="e">
        <f xml:space="preserve"> ENEM_2010!#REF!</f>
        <v>#REF!</v>
      </c>
      <c r="H54" s="10" t="e">
        <f t="shared" si="1"/>
        <v>#REF!</v>
      </c>
      <c r="J54" s="19" t="e">
        <f xml:space="preserve"> ENEM_2011!#REF!</f>
        <v>#REF!</v>
      </c>
      <c r="K54" s="27" t="e">
        <f xml:space="preserve"> ENEM_2011!#REF!</f>
        <v>#REF!</v>
      </c>
      <c r="L54" s="10" t="e">
        <f t="shared" si="2"/>
        <v>#REF!</v>
      </c>
      <c r="N54" s="19" t="e">
        <f xml:space="preserve"> ENEM_2012!#REF!</f>
        <v>#REF!</v>
      </c>
      <c r="O54" s="10" t="e">
        <f xml:space="preserve"> ENEM_2012!#REF!</f>
        <v>#REF!</v>
      </c>
      <c r="P54" s="10" t="e">
        <f t="shared" si="3"/>
        <v>#REF!</v>
      </c>
      <c r="R54" s="19" t="e">
        <f xml:space="preserve"> ENEM_2013!#REF!</f>
        <v>#REF!</v>
      </c>
      <c r="S54" s="10" t="e">
        <f xml:space="preserve"> ENEM_2013!#REF!</f>
        <v>#REF!</v>
      </c>
      <c r="T54" s="10" t="e">
        <f t="shared" si="4"/>
        <v>#REF!</v>
      </c>
      <c r="V54" s="19" t="e">
        <f xml:space="preserve"> ENEM_2015!#REF!</f>
        <v>#REF!</v>
      </c>
      <c r="W54" s="10" t="e">
        <f xml:space="preserve"> ENEM_2015!#REF!</f>
        <v>#REF!</v>
      </c>
      <c r="X54" s="10" t="e">
        <f t="shared" si="5"/>
        <v>#REF!</v>
      </c>
      <c r="Z54" s="19" t="e">
        <f xml:space="preserve"> ENEM_2017!#REF!</f>
        <v>#REF!</v>
      </c>
      <c r="AA54" s="10" t="e">
        <f xml:space="preserve"> ENEM_2017!#REF!</f>
        <v>#REF!</v>
      </c>
      <c r="AB54" s="10" t="e">
        <f t="shared" si="6"/>
        <v>#REF!</v>
      </c>
      <c r="AD54" s="19" t="e">
        <f xml:space="preserve"> ENEM_2019!#REF!</f>
        <v>#REF!</v>
      </c>
      <c r="AE54" s="10" t="e">
        <f xml:space="preserve"> ENEM_2019!#REF!</f>
        <v>#REF!</v>
      </c>
      <c r="AF54" s="10" t="e">
        <f t="shared" si="7"/>
        <v>#REF!</v>
      </c>
      <c r="AH54" s="19" t="e">
        <f xml:space="preserve"> ENEM_2020!#REF!</f>
        <v>#REF!</v>
      </c>
      <c r="AI54" s="10" t="e">
        <f xml:space="preserve"> ENEM_2020!#REF!</f>
        <v>#REF!</v>
      </c>
      <c r="AJ54" s="10" t="e">
        <f t="shared" si="8"/>
        <v>#REF!</v>
      </c>
      <c r="AL54" s="19" t="e">
        <f xml:space="preserve"> ENEM_2023!#REF!</f>
        <v>#REF!</v>
      </c>
      <c r="AM54" s="10" t="e">
        <f xml:space="preserve"> ENEM_2023!#REF!</f>
        <v>#REF!</v>
      </c>
      <c r="AN54" s="10" t="e">
        <f t="shared" si="9"/>
        <v>#REF!</v>
      </c>
    </row>
    <row r="55" spans="2:40" x14ac:dyDescent="0.25">
      <c r="B55" s="19" t="e">
        <f xml:space="preserve"> ENEM_2009!#REF!</f>
        <v>#REF!</v>
      </c>
      <c r="C55" s="10" t="e">
        <f xml:space="preserve"> ENEM_2009!#REF!</f>
        <v>#REF!</v>
      </c>
      <c r="D55" s="10" t="e">
        <f t="shared" si="0"/>
        <v>#REF!</v>
      </c>
      <c r="F55" s="19" t="e">
        <f xml:space="preserve"> ENEM_2010!#REF!</f>
        <v>#REF!</v>
      </c>
      <c r="G55" s="10" t="e">
        <f xml:space="preserve"> ENEM_2010!#REF!</f>
        <v>#REF!</v>
      </c>
      <c r="H55" s="10" t="e">
        <f t="shared" si="1"/>
        <v>#REF!</v>
      </c>
      <c r="J55" s="19" t="e">
        <f xml:space="preserve"> ENEM_2011!#REF!</f>
        <v>#REF!</v>
      </c>
      <c r="K55" s="27" t="e">
        <f xml:space="preserve"> ENEM_2011!#REF!</f>
        <v>#REF!</v>
      </c>
      <c r="L55" s="10" t="e">
        <f t="shared" si="2"/>
        <v>#REF!</v>
      </c>
      <c r="N55" s="19" t="e">
        <f xml:space="preserve"> ENEM_2012!#REF!</f>
        <v>#REF!</v>
      </c>
      <c r="O55" s="10" t="e">
        <f xml:space="preserve"> ENEM_2012!#REF!</f>
        <v>#REF!</v>
      </c>
      <c r="P55" s="10" t="e">
        <f t="shared" si="3"/>
        <v>#REF!</v>
      </c>
      <c r="R55" s="19" t="e">
        <f xml:space="preserve"> ENEM_2013!#REF!</f>
        <v>#REF!</v>
      </c>
      <c r="S55" s="10" t="e">
        <f xml:space="preserve"> ENEM_2013!#REF!</f>
        <v>#REF!</v>
      </c>
      <c r="T55" s="10" t="e">
        <f t="shared" si="4"/>
        <v>#REF!</v>
      </c>
      <c r="V55" s="19" t="e">
        <f xml:space="preserve"> ENEM_2015!#REF!</f>
        <v>#REF!</v>
      </c>
      <c r="W55" s="10" t="e">
        <f xml:space="preserve"> ENEM_2015!#REF!</f>
        <v>#REF!</v>
      </c>
      <c r="X55" s="10" t="e">
        <f t="shared" si="5"/>
        <v>#REF!</v>
      </c>
      <c r="Z55" s="19" t="e">
        <f xml:space="preserve"> ENEM_2017!#REF!</f>
        <v>#REF!</v>
      </c>
      <c r="AA55" s="10" t="e">
        <f xml:space="preserve"> ENEM_2017!#REF!</f>
        <v>#REF!</v>
      </c>
      <c r="AB55" s="10" t="e">
        <f t="shared" si="6"/>
        <v>#REF!</v>
      </c>
      <c r="AD55" s="19" t="e">
        <f xml:space="preserve"> ENEM_2019!#REF!</f>
        <v>#REF!</v>
      </c>
      <c r="AE55" s="10" t="e">
        <f xml:space="preserve"> ENEM_2019!#REF!</f>
        <v>#REF!</v>
      </c>
      <c r="AF55" s="10" t="e">
        <f t="shared" si="7"/>
        <v>#REF!</v>
      </c>
      <c r="AH55" s="19" t="e">
        <f xml:space="preserve"> ENEM_2020!#REF!</f>
        <v>#REF!</v>
      </c>
      <c r="AI55" s="10" t="e">
        <f xml:space="preserve"> ENEM_2020!#REF!</f>
        <v>#REF!</v>
      </c>
      <c r="AJ55" s="10" t="e">
        <f t="shared" si="8"/>
        <v>#REF!</v>
      </c>
      <c r="AL55" s="19" t="e">
        <f xml:space="preserve"> ENEM_2023!#REF!</f>
        <v>#REF!</v>
      </c>
      <c r="AM55" s="10" t="e">
        <f xml:space="preserve"> ENEM_2023!#REF!</f>
        <v>#REF!</v>
      </c>
      <c r="AN55" s="10" t="e">
        <f t="shared" si="9"/>
        <v>#REF!</v>
      </c>
    </row>
    <row r="56" spans="2:40" x14ac:dyDescent="0.25">
      <c r="B56" s="19" t="e">
        <f xml:space="preserve"> ENEM_2009!#REF!</f>
        <v>#REF!</v>
      </c>
      <c r="C56" s="10" t="e">
        <f xml:space="preserve"> ENEM_2009!#REF!</f>
        <v>#REF!</v>
      </c>
      <c r="D56" s="10" t="e">
        <f t="shared" si="0"/>
        <v>#REF!</v>
      </c>
      <c r="F56" s="19" t="e">
        <f xml:space="preserve"> ENEM_2010!#REF!</f>
        <v>#REF!</v>
      </c>
      <c r="G56" s="10" t="e">
        <f xml:space="preserve"> ENEM_2010!#REF!</f>
        <v>#REF!</v>
      </c>
      <c r="H56" s="10" t="e">
        <f t="shared" si="1"/>
        <v>#REF!</v>
      </c>
      <c r="J56" s="19" t="e">
        <f xml:space="preserve"> ENEM_2011!#REF!</f>
        <v>#REF!</v>
      </c>
      <c r="K56" s="27" t="e">
        <f xml:space="preserve"> ENEM_2011!#REF!</f>
        <v>#REF!</v>
      </c>
      <c r="L56" s="10" t="e">
        <f t="shared" si="2"/>
        <v>#REF!</v>
      </c>
      <c r="N56" s="19" t="e">
        <f xml:space="preserve"> ENEM_2012!#REF!</f>
        <v>#REF!</v>
      </c>
      <c r="O56" s="10" t="e">
        <f xml:space="preserve"> ENEM_2012!#REF!</f>
        <v>#REF!</v>
      </c>
      <c r="P56" s="10" t="e">
        <f t="shared" si="3"/>
        <v>#REF!</v>
      </c>
      <c r="R56" s="19" t="e">
        <f xml:space="preserve"> ENEM_2013!#REF!</f>
        <v>#REF!</v>
      </c>
      <c r="S56" s="10" t="e">
        <f xml:space="preserve"> ENEM_2013!#REF!</f>
        <v>#REF!</v>
      </c>
      <c r="T56" s="10" t="e">
        <f t="shared" si="4"/>
        <v>#REF!</v>
      </c>
      <c r="V56" s="19" t="e">
        <f xml:space="preserve"> ENEM_2015!#REF!</f>
        <v>#REF!</v>
      </c>
      <c r="W56" s="10" t="e">
        <f xml:space="preserve"> ENEM_2015!#REF!</f>
        <v>#REF!</v>
      </c>
      <c r="X56" s="10" t="e">
        <f t="shared" si="5"/>
        <v>#REF!</v>
      </c>
      <c r="Z56" s="19" t="e">
        <f xml:space="preserve"> ENEM_2017!#REF!</f>
        <v>#REF!</v>
      </c>
      <c r="AA56" s="10" t="e">
        <f xml:space="preserve"> ENEM_2017!#REF!</f>
        <v>#REF!</v>
      </c>
      <c r="AB56" s="10" t="e">
        <f t="shared" si="6"/>
        <v>#REF!</v>
      </c>
      <c r="AD56" s="19" t="e">
        <f xml:space="preserve"> ENEM_2019!#REF!</f>
        <v>#REF!</v>
      </c>
      <c r="AE56" s="10" t="e">
        <f xml:space="preserve"> ENEM_2019!#REF!</f>
        <v>#REF!</v>
      </c>
      <c r="AF56" s="10" t="e">
        <f t="shared" si="7"/>
        <v>#REF!</v>
      </c>
      <c r="AH56" s="19" t="e">
        <f xml:space="preserve"> ENEM_2020!#REF!</f>
        <v>#REF!</v>
      </c>
      <c r="AI56" s="10" t="e">
        <f xml:space="preserve"> ENEM_2020!#REF!</f>
        <v>#REF!</v>
      </c>
      <c r="AJ56" s="10" t="e">
        <f t="shared" si="8"/>
        <v>#REF!</v>
      </c>
      <c r="AL56" s="19" t="e">
        <f xml:space="preserve"> ENEM_2023!#REF!</f>
        <v>#REF!</v>
      </c>
      <c r="AM56" s="10" t="e">
        <f xml:space="preserve"> ENEM_2023!#REF!</f>
        <v>#REF!</v>
      </c>
      <c r="AN56" s="10" t="e">
        <f t="shared" si="9"/>
        <v>#REF!</v>
      </c>
    </row>
    <row r="57" spans="2:40" x14ac:dyDescent="0.25">
      <c r="B57" s="19" t="e">
        <f xml:space="preserve"> ENEM_2009!#REF!</f>
        <v>#REF!</v>
      </c>
      <c r="C57" s="10" t="e">
        <f xml:space="preserve"> ENEM_2009!#REF!</f>
        <v>#REF!</v>
      </c>
      <c r="D57" s="10" t="e">
        <f t="shared" si="0"/>
        <v>#REF!</v>
      </c>
      <c r="F57" s="19" t="e">
        <f xml:space="preserve"> ENEM_2010!#REF!</f>
        <v>#REF!</v>
      </c>
      <c r="G57" s="10" t="e">
        <f xml:space="preserve"> ENEM_2010!#REF!</f>
        <v>#REF!</v>
      </c>
      <c r="H57" s="10" t="e">
        <f t="shared" si="1"/>
        <v>#REF!</v>
      </c>
      <c r="J57" s="19" t="e">
        <f xml:space="preserve"> ENEM_2011!#REF!</f>
        <v>#REF!</v>
      </c>
      <c r="K57" s="27" t="e">
        <f xml:space="preserve"> ENEM_2011!#REF!</f>
        <v>#REF!</v>
      </c>
      <c r="L57" s="10" t="e">
        <f t="shared" si="2"/>
        <v>#REF!</v>
      </c>
      <c r="N57" s="19" t="e">
        <f xml:space="preserve"> ENEM_2012!#REF!</f>
        <v>#REF!</v>
      </c>
      <c r="O57" s="10" t="e">
        <f xml:space="preserve"> ENEM_2012!#REF!</f>
        <v>#REF!</v>
      </c>
      <c r="P57" s="10" t="e">
        <f t="shared" si="3"/>
        <v>#REF!</v>
      </c>
      <c r="R57" s="19" t="e">
        <f xml:space="preserve"> ENEM_2013!#REF!</f>
        <v>#REF!</v>
      </c>
      <c r="S57" s="10" t="e">
        <f xml:space="preserve"> ENEM_2013!#REF!</f>
        <v>#REF!</v>
      </c>
      <c r="T57" s="10" t="e">
        <f t="shared" si="4"/>
        <v>#REF!</v>
      </c>
      <c r="V57" s="19" t="e">
        <f xml:space="preserve"> ENEM_2015!#REF!</f>
        <v>#REF!</v>
      </c>
      <c r="W57" s="10" t="e">
        <f xml:space="preserve"> ENEM_2015!#REF!</f>
        <v>#REF!</v>
      </c>
      <c r="X57" s="10" t="e">
        <f t="shared" si="5"/>
        <v>#REF!</v>
      </c>
      <c r="Z57" s="19" t="e">
        <f xml:space="preserve"> ENEM_2017!#REF!</f>
        <v>#REF!</v>
      </c>
      <c r="AA57" s="10" t="e">
        <f xml:space="preserve"> ENEM_2017!#REF!</f>
        <v>#REF!</v>
      </c>
      <c r="AB57" s="10" t="e">
        <f t="shared" si="6"/>
        <v>#REF!</v>
      </c>
      <c r="AD57" s="19" t="e">
        <f xml:space="preserve"> ENEM_2019!#REF!</f>
        <v>#REF!</v>
      </c>
      <c r="AE57" s="10" t="e">
        <f xml:space="preserve"> ENEM_2019!#REF!</f>
        <v>#REF!</v>
      </c>
      <c r="AF57" s="10" t="e">
        <f t="shared" si="7"/>
        <v>#REF!</v>
      </c>
      <c r="AH57" s="19" t="e">
        <f xml:space="preserve"> ENEM_2020!#REF!</f>
        <v>#REF!</v>
      </c>
      <c r="AI57" s="10" t="e">
        <f xml:space="preserve"> ENEM_2020!#REF!</f>
        <v>#REF!</v>
      </c>
      <c r="AJ57" s="10" t="e">
        <f t="shared" si="8"/>
        <v>#REF!</v>
      </c>
      <c r="AL57" s="19" t="e">
        <f xml:space="preserve"> ENEM_2023!#REF!</f>
        <v>#REF!</v>
      </c>
      <c r="AM57" s="10" t="e">
        <f xml:space="preserve"> ENEM_2023!#REF!</f>
        <v>#REF!</v>
      </c>
      <c r="AN57" s="10" t="e">
        <f t="shared" si="9"/>
        <v>#REF!</v>
      </c>
    </row>
    <row r="58" spans="2:40" x14ac:dyDescent="0.25">
      <c r="B58" s="19" t="e">
        <f xml:space="preserve"> ENEM_2009!#REF!</f>
        <v>#REF!</v>
      </c>
      <c r="C58" s="10" t="e">
        <f xml:space="preserve"> ENEM_2009!#REF!</f>
        <v>#REF!</v>
      </c>
      <c r="D58" s="10" t="e">
        <f t="shared" si="0"/>
        <v>#REF!</v>
      </c>
      <c r="F58" s="19" t="e">
        <f xml:space="preserve"> ENEM_2010!#REF!</f>
        <v>#REF!</v>
      </c>
      <c r="G58" s="10" t="e">
        <f xml:space="preserve"> ENEM_2010!#REF!</f>
        <v>#REF!</v>
      </c>
      <c r="H58" s="10" t="e">
        <f t="shared" si="1"/>
        <v>#REF!</v>
      </c>
      <c r="J58" s="19" t="e">
        <f xml:space="preserve"> ENEM_2011!#REF!</f>
        <v>#REF!</v>
      </c>
      <c r="K58" s="27" t="e">
        <f xml:space="preserve"> ENEM_2011!#REF!</f>
        <v>#REF!</v>
      </c>
      <c r="L58" s="10" t="e">
        <f t="shared" si="2"/>
        <v>#REF!</v>
      </c>
      <c r="N58" s="19" t="e">
        <f xml:space="preserve"> ENEM_2012!#REF!</f>
        <v>#REF!</v>
      </c>
      <c r="O58" s="10" t="e">
        <f xml:space="preserve"> ENEM_2012!#REF!</f>
        <v>#REF!</v>
      </c>
      <c r="P58" s="10" t="e">
        <f t="shared" si="3"/>
        <v>#REF!</v>
      </c>
      <c r="R58" s="19" t="e">
        <f xml:space="preserve"> ENEM_2013!#REF!</f>
        <v>#REF!</v>
      </c>
      <c r="S58" s="10" t="e">
        <f xml:space="preserve"> ENEM_2013!#REF!</f>
        <v>#REF!</v>
      </c>
      <c r="T58" s="10" t="e">
        <f t="shared" si="4"/>
        <v>#REF!</v>
      </c>
      <c r="V58" s="19" t="e">
        <f xml:space="preserve"> ENEM_2015!#REF!</f>
        <v>#REF!</v>
      </c>
      <c r="W58" s="10" t="e">
        <f xml:space="preserve"> ENEM_2015!#REF!</f>
        <v>#REF!</v>
      </c>
      <c r="X58" s="10" t="e">
        <f t="shared" si="5"/>
        <v>#REF!</v>
      </c>
      <c r="Z58" s="19" t="e">
        <f xml:space="preserve"> ENEM_2017!#REF!</f>
        <v>#REF!</v>
      </c>
      <c r="AA58" s="10" t="e">
        <f xml:space="preserve"> ENEM_2017!#REF!</f>
        <v>#REF!</v>
      </c>
      <c r="AB58" s="10" t="e">
        <f t="shared" si="6"/>
        <v>#REF!</v>
      </c>
      <c r="AD58" s="19" t="e">
        <f xml:space="preserve"> ENEM_2019!#REF!</f>
        <v>#REF!</v>
      </c>
      <c r="AE58" s="10" t="e">
        <f xml:space="preserve"> ENEM_2019!#REF!</f>
        <v>#REF!</v>
      </c>
      <c r="AF58" s="10" t="e">
        <f t="shared" si="7"/>
        <v>#REF!</v>
      </c>
      <c r="AH58" s="19" t="e">
        <f xml:space="preserve"> ENEM_2020!#REF!</f>
        <v>#REF!</v>
      </c>
      <c r="AI58" s="10" t="e">
        <f xml:space="preserve"> ENEM_2020!#REF!</f>
        <v>#REF!</v>
      </c>
      <c r="AJ58" s="10" t="e">
        <f t="shared" si="8"/>
        <v>#REF!</v>
      </c>
      <c r="AL58" s="19" t="e">
        <f xml:space="preserve"> ENEM_2023!#REF!</f>
        <v>#REF!</v>
      </c>
      <c r="AM58" s="10" t="e">
        <f xml:space="preserve"> ENEM_2023!#REF!</f>
        <v>#REF!</v>
      </c>
      <c r="AN58" s="10" t="e">
        <f t="shared" si="9"/>
        <v>#REF!</v>
      </c>
    </row>
    <row r="59" spans="2:40" x14ac:dyDescent="0.25">
      <c r="B59" s="19" t="e">
        <f xml:space="preserve"> ENEM_2009!#REF!</f>
        <v>#REF!</v>
      </c>
      <c r="C59" s="10" t="e">
        <f xml:space="preserve"> ENEM_2009!#REF!</f>
        <v>#REF!</v>
      </c>
      <c r="D59" s="10" t="e">
        <f t="shared" si="0"/>
        <v>#REF!</v>
      </c>
      <c r="F59" s="19" t="e">
        <f xml:space="preserve"> ENEM_2010!#REF!</f>
        <v>#REF!</v>
      </c>
      <c r="G59" s="10" t="e">
        <f xml:space="preserve"> ENEM_2010!#REF!</f>
        <v>#REF!</v>
      </c>
      <c r="H59" s="10" t="e">
        <f t="shared" si="1"/>
        <v>#REF!</v>
      </c>
      <c r="J59" s="19" t="e">
        <f xml:space="preserve"> ENEM_2011!#REF!</f>
        <v>#REF!</v>
      </c>
      <c r="K59" s="27" t="e">
        <f xml:space="preserve"> ENEM_2011!#REF!</f>
        <v>#REF!</v>
      </c>
      <c r="L59" s="10" t="e">
        <f t="shared" si="2"/>
        <v>#REF!</v>
      </c>
      <c r="N59" s="19" t="e">
        <f xml:space="preserve"> ENEM_2012!#REF!</f>
        <v>#REF!</v>
      </c>
      <c r="O59" s="10" t="e">
        <f xml:space="preserve"> ENEM_2012!#REF!</f>
        <v>#REF!</v>
      </c>
      <c r="P59" s="10" t="e">
        <f t="shared" si="3"/>
        <v>#REF!</v>
      </c>
      <c r="R59" s="19" t="e">
        <f xml:space="preserve"> ENEM_2013!#REF!</f>
        <v>#REF!</v>
      </c>
      <c r="S59" s="10" t="e">
        <f xml:space="preserve"> ENEM_2013!#REF!</f>
        <v>#REF!</v>
      </c>
      <c r="T59" s="10" t="e">
        <f t="shared" si="4"/>
        <v>#REF!</v>
      </c>
      <c r="V59" s="19" t="e">
        <f xml:space="preserve"> ENEM_2015!#REF!</f>
        <v>#REF!</v>
      </c>
      <c r="W59" s="10" t="e">
        <f xml:space="preserve"> ENEM_2015!#REF!</f>
        <v>#REF!</v>
      </c>
      <c r="X59" s="10" t="e">
        <f t="shared" si="5"/>
        <v>#REF!</v>
      </c>
      <c r="Z59" s="19" t="e">
        <f xml:space="preserve"> ENEM_2017!#REF!</f>
        <v>#REF!</v>
      </c>
      <c r="AA59" s="10" t="e">
        <f xml:space="preserve"> ENEM_2017!#REF!</f>
        <v>#REF!</v>
      </c>
      <c r="AB59" s="10" t="e">
        <f t="shared" si="6"/>
        <v>#REF!</v>
      </c>
      <c r="AD59" s="19" t="e">
        <f xml:space="preserve"> ENEM_2019!#REF!</f>
        <v>#REF!</v>
      </c>
      <c r="AE59" s="10" t="e">
        <f xml:space="preserve"> ENEM_2019!#REF!</f>
        <v>#REF!</v>
      </c>
      <c r="AF59" s="10" t="e">
        <f t="shared" si="7"/>
        <v>#REF!</v>
      </c>
      <c r="AH59" s="19" t="e">
        <f xml:space="preserve"> ENEM_2020!#REF!</f>
        <v>#REF!</v>
      </c>
      <c r="AI59" s="10" t="e">
        <f xml:space="preserve"> ENEM_2020!#REF!</f>
        <v>#REF!</v>
      </c>
      <c r="AJ59" s="10" t="e">
        <f t="shared" si="8"/>
        <v>#REF!</v>
      </c>
      <c r="AL59" s="19" t="e">
        <f xml:space="preserve"> ENEM_2023!#REF!</f>
        <v>#REF!</v>
      </c>
      <c r="AM59" s="10" t="e">
        <f xml:space="preserve"> ENEM_2023!#REF!</f>
        <v>#REF!</v>
      </c>
      <c r="AN59" s="10" t="e">
        <f t="shared" si="9"/>
        <v>#REF!</v>
      </c>
    </row>
    <row r="60" spans="2:40" x14ac:dyDescent="0.25">
      <c r="B60" s="19" t="e">
        <f xml:space="preserve"> ENEM_2009!#REF!</f>
        <v>#REF!</v>
      </c>
      <c r="C60" s="10" t="e">
        <f xml:space="preserve"> ENEM_2009!#REF!</f>
        <v>#REF!</v>
      </c>
      <c r="D60" s="10" t="e">
        <f t="shared" si="0"/>
        <v>#REF!</v>
      </c>
      <c r="F60" s="19" t="e">
        <f xml:space="preserve"> ENEM_2010!#REF!</f>
        <v>#REF!</v>
      </c>
      <c r="G60" s="10" t="e">
        <f xml:space="preserve"> ENEM_2010!#REF!</f>
        <v>#REF!</v>
      </c>
      <c r="H60" s="10" t="e">
        <f t="shared" si="1"/>
        <v>#REF!</v>
      </c>
      <c r="J60" s="19" t="e">
        <f xml:space="preserve"> ENEM_2011!#REF!</f>
        <v>#REF!</v>
      </c>
      <c r="K60" s="27" t="e">
        <f xml:space="preserve"> ENEM_2011!#REF!</f>
        <v>#REF!</v>
      </c>
      <c r="L60" s="10" t="e">
        <f t="shared" si="2"/>
        <v>#REF!</v>
      </c>
      <c r="N60" s="19" t="e">
        <f xml:space="preserve"> ENEM_2012!#REF!</f>
        <v>#REF!</v>
      </c>
      <c r="O60" s="10" t="e">
        <f xml:space="preserve"> ENEM_2012!#REF!</f>
        <v>#REF!</v>
      </c>
      <c r="P60" s="10" t="e">
        <f t="shared" si="3"/>
        <v>#REF!</v>
      </c>
      <c r="R60" s="19" t="e">
        <f xml:space="preserve"> ENEM_2013!#REF!</f>
        <v>#REF!</v>
      </c>
      <c r="S60" s="10" t="e">
        <f xml:space="preserve"> ENEM_2013!#REF!</f>
        <v>#REF!</v>
      </c>
      <c r="T60" s="10" t="e">
        <f t="shared" si="4"/>
        <v>#REF!</v>
      </c>
      <c r="V60" s="19" t="e">
        <f xml:space="preserve"> ENEM_2015!#REF!</f>
        <v>#REF!</v>
      </c>
      <c r="W60" s="10" t="e">
        <f xml:space="preserve"> ENEM_2015!#REF!</f>
        <v>#REF!</v>
      </c>
      <c r="X60" s="10" t="e">
        <f t="shared" si="5"/>
        <v>#REF!</v>
      </c>
      <c r="Z60" s="19" t="e">
        <f xml:space="preserve"> ENEM_2017!#REF!</f>
        <v>#REF!</v>
      </c>
      <c r="AA60" s="10" t="e">
        <f xml:space="preserve"> ENEM_2017!#REF!</f>
        <v>#REF!</v>
      </c>
      <c r="AB60" s="10" t="e">
        <f t="shared" si="6"/>
        <v>#REF!</v>
      </c>
      <c r="AD60" s="19" t="e">
        <f xml:space="preserve"> ENEM_2019!#REF!</f>
        <v>#REF!</v>
      </c>
      <c r="AE60" s="10" t="e">
        <f xml:space="preserve"> ENEM_2019!#REF!</f>
        <v>#REF!</v>
      </c>
      <c r="AF60" s="10" t="e">
        <f t="shared" si="7"/>
        <v>#REF!</v>
      </c>
      <c r="AH60" s="19" t="e">
        <f xml:space="preserve"> ENEM_2020!#REF!</f>
        <v>#REF!</v>
      </c>
      <c r="AI60" s="10" t="e">
        <f xml:space="preserve"> ENEM_2020!#REF!</f>
        <v>#REF!</v>
      </c>
      <c r="AJ60" s="10" t="e">
        <f t="shared" si="8"/>
        <v>#REF!</v>
      </c>
      <c r="AL60" s="19" t="e">
        <f xml:space="preserve"> ENEM_2023!#REF!</f>
        <v>#REF!</v>
      </c>
      <c r="AM60" s="10" t="e">
        <f xml:space="preserve"> ENEM_2023!#REF!</f>
        <v>#REF!</v>
      </c>
      <c r="AN60" s="10" t="e">
        <f t="shared" si="9"/>
        <v>#REF!</v>
      </c>
    </row>
    <row r="61" spans="2:40" x14ac:dyDescent="0.25">
      <c r="B61" s="19" t="e">
        <f xml:space="preserve"> ENEM_2009!#REF!</f>
        <v>#REF!</v>
      </c>
      <c r="C61" s="10" t="e">
        <f xml:space="preserve"> ENEM_2009!#REF!</f>
        <v>#REF!</v>
      </c>
      <c r="D61" s="10" t="e">
        <f t="shared" si="0"/>
        <v>#REF!</v>
      </c>
      <c r="F61" s="19" t="e">
        <f xml:space="preserve"> ENEM_2010!#REF!</f>
        <v>#REF!</v>
      </c>
      <c r="G61" s="10" t="e">
        <f xml:space="preserve"> ENEM_2010!#REF!</f>
        <v>#REF!</v>
      </c>
      <c r="H61" s="10" t="e">
        <f t="shared" si="1"/>
        <v>#REF!</v>
      </c>
      <c r="J61" s="19" t="e">
        <f xml:space="preserve"> ENEM_2011!#REF!</f>
        <v>#REF!</v>
      </c>
      <c r="K61" s="27" t="e">
        <f xml:space="preserve"> ENEM_2011!#REF!</f>
        <v>#REF!</v>
      </c>
      <c r="L61" s="10" t="e">
        <f t="shared" si="2"/>
        <v>#REF!</v>
      </c>
      <c r="N61" s="19" t="e">
        <f xml:space="preserve"> ENEM_2012!#REF!</f>
        <v>#REF!</v>
      </c>
      <c r="O61" s="10" t="e">
        <f xml:space="preserve"> ENEM_2012!#REF!</f>
        <v>#REF!</v>
      </c>
      <c r="P61" s="10" t="e">
        <f t="shared" si="3"/>
        <v>#REF!</v>
      </c>
      <c r="R61" s="19" t="e">
        <f xml:space="preserve"> ENEM_2013!#REF!</f>
        <v>#REF!</v>
      </c>
      <c r="S61" s="10" t="e">
        <f xml:space="preserve"> ENEM_2013!#REF!</f>
        <v>#REF!</v>
      </c>
      <c r="T61" s="10" t="e">
        <f t="shared" si="4"/>
        <v>#REF!</v>
      </c>
      <c r="V61" s="19" t="e">
        <f xml:space="preserve"> ENEM_2015!#REF!</f>
        <v>#REF!</v>
      </c>
      <c r="W61" s="10" t="e">
        <f xml:space="preserve"> ENEM_2015!#REF!</f>
        <v>#REF!</v>
      </c>
      <c r="X61" s="10" t="e">
        <f t="shared" si="5"/>
        <v>#REF!</v>
      </c>
      <c r="Z61" s="19" t="e">
        <f xml:space="preserve"> ENEM_2017!#REF!</f>
        <v>#REF!</v>
      </c>
      <c r="AA61" s="10" t="e">
        <f xml:space="preserve"> ENEM_2017!#REF!</f>
        <v>#REF!</v>
      </c>
      <c r="AB61" s="10" t="e">
        <f t="shared" si="6"/>
        <v>#REF!</v>
      </c>
      <c r="AD61" s="19" t="e">
        <f xml:space="preserve"> ENEM_2019!#REF!</f>
        <v>#REF!</v>
      </c>
      <c r="AE61" s="10" t="e">
        <f xml:space="preserve"> ENEM_2019!#REF!</f>
        <v>#REF!</v>
      </c>
      <c r="AF61" s="10" t="e">
        <f t="shared" si="7"/>
        <v>#REF!</v>
      </c>
      <c r="AH61" s="19" t="e">
        <f xml:space="preserve"> ENEM_2020!#REF!</f>
        <v>#REF!</v>
      </c>
      <c r="AI61" s="10" t="e">
        <f xml:space="preserve"> ENEM_2020!#REF!</f>
        <v>#REF!</v>
      </c>
      <c r="AJ61" s="10" t="e">
        <f t="shared" si="8"/>
        <v>#REF!</v>
      </c>
      <c r="AL61" s="19" t="e">
        <f xml:space="preserve"> ENEM_2023!#REF!</f>
        <v>#REF!</v>
      </c>
      <c r="AM61" s="10" t="e">
        <f xml:space="preserve"> ENEM_2023!#REF!</f>
        <v>#REF!</v>
      </c>
      <c r="AN61" s="10" t="e">
        <f t="shared" si="9"/>
        <v>#REF!</v>
      </c>
    </row>
    <row r="62" spans="2:40" x14ac:dyDescent="0.25">
      <c r="B62" s="19" t="e">
        <f xml:space="preserve"> ENEM_2009!#REF!</f>
        <v>#REF!</v>
      </c>
      <c r="C62" s="10" t="e">
        <f xml:space="preserve"> ENEM_2009!#REF!</f>
        <v>#REF!</v>
      </c>
      <c r="D62" s="10" t="e">
        <f t="shared" si="0"/>
        <v>#REF!</v>
      </c>
      <c r="F62" s="19" t="e">
        <f xml:space="preserve"> ENEM_2010!#REF!</f>
        <v>#REF!</v>
      </c>
      <c r="G62" s="10" t="e">
        <f xml:space="preserve"> ENEM_2010!#REF!</f>
        <v>#REF!</v>
      </c>
      <c r="H62" s="10" t="e">
        <f t="shared" si="1"/>
        <v>#REF!</v>
      </c>
      <c r="J62" s="19" t="e">
        <f xml:space="preserve"> ENEM_2011!#REF!</f>
        <v>#REF!</v>
      </c>
      <c r="K62" s="27" t="e">
        <f xml:space="preserve"> ENEM_2011!#REF!</f>
        <v>#REF!</v>
      </c>
      <c r="L62" s="10" t="e">
        <f t="shared" si="2"/>
        <v>#REF!</v>
      </c>
      <c r="N62" s="19" t="e">
        <f xml:space="preserve"> ENEM_2012!#REF!</f>
        <v>#REF!</v>
      </c>
      <c r="O62" s="10" t="e">
        <f xml:space="preserve"> ENEM_2012!#REF!</f>
        <v>#REF!</v>
      </c>
      <c r="P62" s="10" t="e">
        <f t="shared" si="3"/>
        <v>#REF!</v>
      </c>
      <c r="R62" s="19" t="e">
        <f xml:space="preserve"> ENEM_2013!#REF!</f>
        <v>#REF!</v>
      </c>
      <c r="S62" s="10" t="e">
        <f xml:space="preserve"> ENEM_2013!#REF!</f>
        <v>#REF!</v>
      </c>
      <c r="T62" s="10" t="e">
        <f t="shared" si="4"/>
        <v>#REF!</v>
      </c>
      <c r="V62" s="19" t="e">
        <f xml:space="preserve"> ENEM_2015!#REF!</f>
        <v>#REF!</v>
      </c>
      <c r="W62" s="10" t="e">
        <f xml:space="preserve"> ENEM_2015!#REF!</f>
        <v>#REF!</v>
      </c>
      <c r="X62" s="10" t="e">
        <f t="shared" si="5"/>
        <v>#REF!</v>
      </c>
      <c r="Z62" s="19" t="e">
        <f xml:space="preserve"> ENEM_2017!#REF!</f>
        <v>#REF!</v>
      </c>
      <c r="AA62" s="10" t="e">
        <f xml:space="preserve"> ENEM_2017!#REF!</f>
        <v>#REF!</v>
      </c>
      <c r="AB62" s="10" t="e">
        <f t="shared" si="6"/>
        <v>#REF!</v>
      </c>
      <c r="AD62" s="19" t="e">
        <f xml:space="preserve"> ENEM_2019!#REF!</f>
        <v>#REF!</v>
      </c>
      <c r="AE62" s="10" t="e">
        <f xml:space="preserve"> ENEM_2019!#REF!</f>
        <v>#REF!</v>
      </c>
      <c r="AF62" s="10" t="e">
        <f t="shared" si="7"/>
        <v>#REF!</v>
      </c>
      <c r="AH62" s="19" t="e">
        <f xml:space="preserve"> ENEM_2020!#REF!</f>
        <v>#REF!</v>
      </c>
      <c r="AI62" s="10" t="e">
        <f xml:space="preserve"> ENEM_2020!#REF!</f>
        <v>#REF!</v>
      </c>
      <c r="AJ62" s="10" t="e">
        <f t="shared" si="8"/>
        <v>#REF!</v>
      </c>
      <c r="AL62" s="19" t="e">
        <f xml:space="preserve"> ENEM_2023!#REF!</f>
        <v>#REF!</v>
      </c>
      <c r="AM62" s="10" t="e">
        <f xml:space="preserve"> ENEM_2023!#REF!</f>
        <v>#REF!</v>
      </c>
      <c r="AN62" s="10" t="e">
        <f t="shared" si="9"/>
        <v>#REF!</v>
      </c>
    </row>
    <row r="63" spans="2:40" x14ac:dyDescent="0.25">
      <c r="B63" s="19" t="e">
        <f xml:space="preserve"> ENEM_2009!#REF!</f>
        <v>#REF!</v>
      </c>
      <c r="C63" s="10" t="e">
        <f xml:space="preserve"> ENEM_2009!#REF!</f>
        <v>#REF!</v>
      </c>
      <c r="D63" s="10" t="e">
        <f t="shared" si="0"/>
        <v>#REF!</v>
      </c>
      <c r="F63" s="19" t="e">
        <f xml:space="preserve"> ENEM_2010!#REF!</f>
        <v>#REF!</v>
      </c>
      <c r="G63" s="10" t="e">
        <f xml:space="preserve"> ENEM_2010!#REF!</f>
        <v>#REF!</v>
      </c>
      <c r="H63" s="10" t="e">
        <f t="shared" si="1"/>
        <v>#REF!</v>
      </c>
      <c r="J63" s="19" t="e">
        <f xml:space="preserve"> ENEM_2011!#REF!</f>
        <v>#REF!</v>
      </c>
      <c r="K63" s="27" t="e">
        <f xml:space="preserve"> ENEM_2011!#REF!</f>
        <v>#REF!</v>
      </c>
      <c r="L63" s="10" t="e">
        <f t="shared" si="2"/>
        <v>#REF!</v>
      </c>
      <c r="N63" s="19" t="e">
        <f xml:space="preserve"> ENEM_2012!#REF!</f>
        <v>#REF!</v>
      </c>
      <c r="O63" s="10" t="e">
        <f xml:space="preserve"> ENEM_2012!#REF!</f>
        <v>#REF!</v>
      </c>
      <c r="P63" s="10" t="e">
        <f t="shared" si="3"/>
        <v>#REF!</v>
      </c>
      <c r="R63" s="19" t="e">
        <f xml:space="preserve"> ENEM_2013!#REF!</f>
        <v>#REF!</v>
      </c>
      <c r="S63" s="10" t="e">
        <f xml:space="preserve"> ENEM_2013!#REF!</f>
        <v>#REF!</v>
      </c>
      <c r="T63" s="10" t="e">
        <f t="shared" si="4"/>
        <v>#REF!</v>
      </c>
      <c r="V63" s="19" t="e">
        <f xml:space="preserve"> ENEM_2015!#REF!</f>
        <v>#REF!</v>
      </c>
      <c r="W63" s="10" t="e">
        <f xml:space="preserve"> ENEM_2015!#REF!</f>
        <v>#REF!</v>
      </c>
      <c r="X63" s="10" t="e">
        <f t="shared" si="5"/>
        <v>#REF!</v>
      </c>
      <c r="Z63" s="19" t="e">
        <f xml:space="preserve"> ENEM_2017!#REF!</f>
        <v>#REF!</v>
      </c>
      <c r="AA63" s="10" t="e">
        <f xml:space="preserve"> ENEM_2017!#REF!</f>
        <v>#REF!</v>
      </c>
      <c r="AB63" s="10" t="e">
        <f t="shared" si="6"/>
        <v>#REF!</v>
      </c>
      <c r="AD63" s="19" t="e">
        <f xml:space="preserve"> ENEM_2019!#REF!</f>
        <v>#REF!</v>
      </c>
      <c r="AE63" s="10" t="e">
        <f xml:space="preserve"> ENEM_2019!#REF!</f>
        <v>#REF!</v>
      </c>
      <c r="AF63" s="10" t="e">
        <f t="shared" si="7"/>
        <v>#REF!</v>
      </c>
      <c r="AH63" s="19" t="e">
        <f xml:space="preserve"> ENEM_2020!#REF!</f>
        <v>#REF!</v>
      </c>
      <c r="AI63" s="10" t="e">
        <f xml:space="preserve"> ENEM_2020!#REF!</f>
        <v>#REF!</v>
      </c>
      <c r="AJ63" s="10" t="e">
        <f t="shared" si="8"/>
        <v>#REF!</v>
      </c>
      <c r="AL63" s="19" t="e">
        <f xml:space="preserve"> ENEM_2023!#REF!</f>
        <v>#REF!</v>
      </c>
      <c r="AM63" s="10" t="e">
        <f xml:space="preserve"> ENEM_2023!#REF!</f>
        <v>#REF!</v>
      </c>
      <c r="AN63" s="10" t="e">
        <f t="shared" si="9"/>
        <v>#REF!</v>
      </c>
    </row>
    <row r="64" spans="2:40" x14ac:dyDescent="0.25">
      <c r="B64" s="19" t="e">
        <f xml:space="preserve"> ENEM_2009!#REF!</f>
        <v>#REF!</v>
      </c>
      <c r="C64" s="10" t="e">
        <f xml:space="preserve"> ENEM_2009!#REF!</f>
        <v>#REF!</v>
      </c>
      <c r="D64" s="10" t="e">
        <f t="shared" si="0"/>
        <v>#REF!</v>
      </c>
      <c r="F64" s="19" t="e">
        <f xml:space="preserve"> ENEM_2010!#REF!</f>
        <v>#REF!</v>
      </c>
      <c r="G64" s="10" t="e">
        <f xml:space="preserve"> ENEM_2010!#REF!</f>
        <v>#REF!</v>
      </c>
      <c r="H64" s="10" t="e">
        <f t="shared" si="1"/>
        <v>#REF!</v>
      </c>
      <c r="J64" s="19" t="e">
        <f xml:space="preserve"> ENEM_2011!#REF!</f>
        <v>#REF!</v>
      </c>
      <c r="K64" s="27" t="e">
        <f xml:space="preserve"> ENEM_2011!#REF!</f>
        <v>#REF!</v>
      </c>
      <c r="L64" s="10" t="e">
        <f t="shared" si="2"/>
        <v>#REF!</v>
      </c>
      <c r="N64" s="19" t="e">
        <f xml:space="preserve"> ENEM_2012!#REF!</f>
        <v>#REF!</v>
      </c>
      <c r="O64" s="10" t="e">
        <f xml:space="preserve"> ENEM_2012!#REF!</f>
        <v>#REF!</v>
      </c>
      <c r="P64" s="10" t="e">
        <f t="shared" si="3"/>
        <v>#REF!</v>
      </c>
      <c r="R64" s="19" t="e">
        <f xml:space="preserve"> ENEM_2013!#REF!</f>
        <v>#REF!</v>
      </c>
      <c r="S64" s="10" t="e">
        <f xml:space="preserve"> ENEM_2013!#REF!</f>
        <v>#REF!</v>
      </c>
      <c r="T64" s="10" t="e">
        <f t="shared" si="4"/>
        <v>#REF!</v>
      </c>
      <c r="V64" s="19" t="e">
        <f xml:space="preserve"> ENEM_2015!#REF!</f>
        <v>#REF!</v>
      </c>
      <c r="W64" s="10" t="e">
        <f xml:space="preserve"> ENEM_2015!#REF!</f>
        <v>#REF!</v>
      </c>
      <c r="X64" s="10" t="e">
        <f t="shared" si="5"/>
        <v>#REF!</v>
      </c>
      <c r="Z64" s="19" t="e">
        <f xml:space="preserve"> ENEM_2017!#REF!</f>
        <v>#REF!</v>
      </c>
      <c r="AA64" s="10" t="e">
        <f xml:space="preserve"> ENEM_2017!#REF!</f>
        <v>#REF!</v>
      </c>
      <c r="AB64" s="10" t="e">
        <f t="shared" si="6"/>
        <v>#REF!</v>
      </c>
      <c r="AD64" s="19" t="e">
        <f xml:space="preserve"> ENEM_2019!#REF!</f>
        <v>#REF!</v>
      </c>
      <c r="AE64" s="10" t="e">
        <f xml:space="preserve"> ENEM_2019!#REF!</f>
        <v>#REF!</v>
      </c>
      <c r="AF64" s="10" t="e">
        <f t="shared" si="7"/>
        <v>#REF!</v>
      </c>
      <c r="AH64" s="19" t="e">
        <f xml:space="preserve"> ENEM_2020!#REF!</f>
        <v>#REF!</v>
      </c>
      <c r="AI64" s="10" t="e">
        <f xml:space="preserve"> ENEM_2020!#REF!</f>
        <v>#REF!</v>
      </c>
      <c r="AJ64" s="10" t="e">
        <f t="shared" si="8"/>
        <v>#REF!</v>
      </c>
      <c r="AL64" s="19" t="e">
        <f xml:space="preserve"> ENEM_2023!#REF!</f>
        <v>#REF!</v>
      </c>
      <c r="AM64" s="10" t="e">
        <f xml:space="preserve"> ENEM_2023!#REF!</f>
        <v>#REF!</v>
      </c>
      <c r="AN64" s="10" t="e">
        <f t="shared" si="9"/>
        <v>#REF!</v>
      </c>
    </row>
    <row r="65" spans="2:40" x14ac:dyDescent="0.25">
      <c r="B65" s="19" t="e">
        <f xml:space="preserve"> ENEM_2009!#REF!</f>
        <v>#REF!</v>
      </c>
      <c r="C65" s="10" t="e">
        <f xml:space="preserve"> ENEM_2009!#REF!</f>
        <v>#REF!</v>
      </c>
      <c r="D65" s="10" t="e">
        <f t="shared" si="0"/>
        <v>#REF!</v>
      </c>
      <c r="F65" s="19" t="e">
        <f xml:space="preserve"> ENEM_2010!#REF!</f>
        <v>#REF!</v>
      </c>
      <c r="G65" s="10" t="e">
        <f xml:space="preserve"> ENEM_2010!#REF!</f>
        <v>#REF!</v>
      </c>
      <c r="H65" s="10" t="e">
        <f t="shared" si="1"/>
        <v>#REF!</v>
      </c>
      <c r="J65" s="19" t="e">
        <f xml:space="preserve"> ENEM_2011!#REF!</f>
        <v>#REF!</v>
      </c>
      <c r="K65" s="27" t="e">
        <f xml:space="preserve"> ENEM_2011!#REF!</f>
        <v>#REF!</v>
      </c>
      <c r="L65" s="10" t="e">
        <f t="shared" si="2"/>
        <v>#REF!</v>
      </c>
      <c r="N65" s="19" t="e">
        <f xml:space="preserve"> ENEM_2012!#REF!</f>
        <v>#REF!</v>
      </c>
      <c r="O65" s="10" t="e">
        <f xml:space="preserve"> ENEM_2012!#REF!</f>
        <v>#REF!</v>
      </c>
      <c r="P65" s="10" t="e">
        <f t="shared" si="3"/>
        <v>#REF!</v>
      </c>
      <c r="R65" s="19" t="e">
        <f xml:space="preserve"> ENEM_2013!#REF!</f>
        <v>#REF!</v>
      </c>
      <c r="S65" s="10" t="e">
        <f xml:space="preserve"> ENEM_2013!#REF!</f>
        <v>#REF!</v>
      </c>
      <c r="T65" s="10" t="e">
        <f t="shared" si="4"/>
        <v>#REF!</v>
      </c>
      <c r="V65" s="19" t="e">
        <f xml:space="preserve"> ENEM_2015!#REF!</f>
        <v>#REF!</v>
      </c>
      <c r="W65" s="10" t="e">
        <f xml:space="preserve"> ENEM_2015!#REF!</f>
        <v>#REF!</v>
      </c>
      <c r="X65" s="10" t="e">
        <f t="shared" si="5"/>
        <v>#REF!</v>
      </c>
      <c r="Z65" s="19" t="e">
        <f xml:space="preserve"> ENEM_2017!#REF!</f>
        <v>#REF!</v>
      </c>
      <c r="AA65" s="10" t="e">
        <f xml:space="preserve"> ENEM_2017!#REF!</f>
        <v>#REF!</v>
      </c>
      <c r="AB65" s="10" t="e">
        <f t="shared" si="6"/>
        <v>#REF!</v>
      </c>
      <c r="AD65" s="19" t="e">
        <f xml:space="preserve"> ENEM_2019!#REF!</f>
        <v>#REF!</v>
      </c>
      <c r="AE65" s="10" t="e">
        <f xml:space="preserve"> ENEM_2019!#REF!</f>
        <v>#REF!</v>
      </c>
      <c r="AF65" s="10" t="e">
        <f t="shared" si="7"/>
        <v>#REF!</v>
      </c>
      <c r="AH65" s="19" t="e">
        <f xml:space="preserve"> ENEM_2020!#REF!</f>
        <v>#REF!</v>
      </c>
      <c r="AI65" s="10" t="e">
        <f xml:space="preserve"> ENEM_2020!#REF!</f>
        <v>#REF!</v>
      </c>
      <c r="AJ65" s="10" t="e">
        <f t="shared" si="8"/>
        <v>#REF!</v>
      </c>
      <c r="AL65" s="19" t="e">
        <f xml:space="preserve"> ENEM_2023!#REF!</f>
        <v>#REF!</v>
      </c>
      <c r="AM65" s="10" t="e">
        <f xml:space="preserve"> ENEM_2023!#REF!</f>
        <v>#REF!</v>
      </c>
      <c r="AN65" s="10" t="e">
        <f t="shared" si="9"/>
        <v>#REF!</v>
      </c>
    </row>
    <row r="66" spans="2:40" x14ac:dyDescent="0.25">
      <c r="B66" s="19" t="e">
        <f xml:space="preserve"> ENEM_2009!#REF!</f>
        <v>#REF!</v>
      </c>
      <c r="C66" s="10" t="e">
        <f xml:space="preserve"> ENEM_2009!#REF!</f>
        <v>#REF!</v>
      </c>
      <c r="D66" s="10" t="e">
        <f t="shared" si="0"/>
        <v>#REF!</v>
      </c>
      <c r="F66" s="19" t="e">
        <f xml:space="preserve"> ENEM_2010!#REF!</f>
        <v>#REF!</v>
      </c>
      <c r="G66" s="10" t="e">
        <f xml:space="preserve"> ENEM_2010!#REF!</f>
        <v>#REF!</v>
      </c>
      <c r="H66" s="10" t="e">
        <f t="shared" si="1"/>
        <v>#REF!</v>
      </c>
      <c r="J66" s="19" t="e">
        <f xml:space="preserve"> ENEM_2011!#REF!</f>
        <v>#REF!</v>
      </c>
      <c r="K66" s="27" t="e">
        <f xml:space="preserve"> ENEM_2011!#REF!</f>
        <v>#REF!</v>
      </c>
      <c r="L66" s="10" t="e">
        <f t="shared" si="2"/>
        <v>#REF!</v>
      </c>
      <c r="N66" s="19" t="e">
        <f xml:space="preserve"> ENEM_2012!#REF!</f>
        <v>#REF!</v>
      </c>
      <c r="O66" s="10" t="e">
        <f xml:space="preserve"> ENEM_2012!#REF!</f>
        <v>#REF!</v>
      </c>
      <c r="P66" s="10" t="e">
        <f t="shared" si="3"/>
        <v>#REF!</v>
      </c>
      <c r="R66" s="19" t="e">
        <f xml:space="preserve"> ENEM_2013!#REF!</f>
        <v>#REF!</v>
      </c>
      <c r="S66" s="10" t="e">
        <f xml:space="preserve"> ENEM_2013!#REF!</f>
        <v>#REF!</v>
      </c>
      <c r="T66" s="10" t="e">
        <f t="shared" si="4"/>
        <v>#REF!</v>
      </c>
      <c r="V66" s="19" t="e">
        <f xml:space="preserve"> ENEM_2015!#REF!</f>
        <v>#REF!</v>
      </c>
      <c r="W66" s="10" t="e">
        <f xml:space="preserve"> ENEM_2015!#REF!</f>
        <v>#REF!</v>
      </c>
      <c r="X66" s="10" t="e">
        <f t="shared" si="5"/>
        <v>#REF!</v>
      </c>
      <c r="Z66" s="19" t="e">
        <f xml:space="preserve"> ENEM_2017!#REF!</f>
        <v>#REF!</v>
      </c>
      <c r="AA66" s="10" t="e">
        <f xml:space="preserve"> ENEM_2017!#REF!</f>
        <v>#REF!</v>
      </c>
      <c r="AB66" s="10" t="e">
        <f t="shared" si="6"/>
        <v>#REF!</v>
      </c>
      <c r="AD66" s="19" t="e">
        <f xml:space="preserve"> ENEM_2019!#REF!</f>
        <v>#REF!</v>
      </c>
      <c r="AE66" s="10" t="e">
        <f xml:space="preserve"> ENEM_2019!#REF!</f>
        <v>#REF!</v>
      </c>
      <c r="AF66" s="10" t="e">
        <f t="shared" si="7"/>
        <v>#REF!</v>
      </c>
      <c r="AH66" s="19" t="e">
        <f xml:space="preserve"> ENEM_2020!#REF!</f>
        <v>#REF!</v>
      </c>
      <c r="AI66" s="10" t="e">
        <f xml:space="preserve"> ENEM_2020!#REF!</f>
        <v>#REF!</v>
      </c>
      <c r="AJ66" s="10" t="e">
        <f t="shared" si="8"/>
        <v>#REF!</v>
      </c>
      <c r="AL66" s="19" t="e">
        <f xml:space="preserve"> ENEM_2023!#REF!</f>
        <v>#REF!</v>
      </c>
      <c r="AM66" s="10" t="e">
        <f xml:space="preserve"> ENEM_2023!#REF!</f>
        <v>#REF!</v>
      </c>
      <c r="AN66" s="10" t="e">
        <f t="shared" si="9"/>
        <v>#REF!</v>
      </c>
    </row>
    <row r="67" spans="2:40" x14ac:dyDescent="0.25">
      <c r="B67" s="19" t="e">
        <f xml:space="preserve"> ENEM_2009!#REF!</f>
        <v>#REF!</v>
      </c>
      <c r="C67" s="10" t="e">
        <f xml:space="preserve"> ENEM_2009!#REF!</f>
        <v>#REF!</v>
      </c>
      <c r="D67" s="10" t="e">
        <f t="shared" si="0"/>
        <v>#REF!</v>
      </c>
      <c r="F67" s="19" t="e">
        <f xml:space="preserve"> ENEM_2010!#REF!</f>
        <v>#REF!</v>
      </c>
      <c r="G67" s="10" t="e">
        <f xml:space="preserve"> ENEM_2010!#REF!</f>
        <v>#REF!</v>
      </c>
      <c r="H67" s="10" t="e">
        <f t="shared" si="1"/>
        <v>#REF!</v>
      </c>
      <c r="J67" s="19" t="e">
        <f xml:space="preserve"> ENEM_2011!#REF!</f>
        <v>#REF!</v>
      </c>
      <c r="K67" s="27" t="e">
        <f xml:space="preserve"> ENEM_2011!#REF!</f>
        <v>#REF!</v>
      </c>
      <c r="L67" s="10" t="e">
        <f t="shared" si="2"/>
        <v>#REF!</v>
      </c>
      <c r="N67" s="19" t="e">
        <f xml:space="preserve"> ENEM_2012!#REF!</f>
        <v>#REF!</v>
      </c>
      <c r="O67" s="10" t="e">
        <f xml:space="preserve"> ENEM_2012!#REF!</f>
        <v>#REF!</v>
      </c>
      <c r="P67" s="10" t="e">
        <f t="shared" si="3"/>
        <v>#REF!</v>
      </c>
      <c r="R67" s="19" t="e">
        <f xml:space="preserve"> ENEM_2013!#REF!</f>
        <v>#REF!</v>
      </c>
      <c r="S67" s="10" t="e">
        <f xml:space="preserve"> ENEM_2013!#REF!</f>
        <v>#REF!</v>
      </c>
      <c r="T67" s="10" t="e">
        <f t="shared" si="4"/>
        <v>#REF!</v>
      </c>
      <c r="V67" s="19" t="e">
        <f xml:space="preserve"> ENEM_2015!#REF!</f>
        <v>#REF!</v>
      </c>
      <c r="W67" s="10" t="e">
        <f xml:space="preserve"> ENEM_2015!#REF!</f>
        <v>#REF!</v>
      </c>
      <c r="X67" s="10" t="e">
        <f t="shared" si="5"/>
        <v>#REF!</v>
      </c>
      <c r="Z67" s="19" t="e">
        <f xml:space="preserve"> ENEM_2017!#REF!</f>
        <v>#REF!</v>
      </c>
      <c r="AA67" s="10" t="e">
        <f xml:space="preserve"> ENEM_2017!#REF!</f>
        <v>#REF!</v>
      </c>
      <c r="AB67" s="10" t="e">
        <f t="shared" si="6"/>
        <v>#REF!</v>
      </c>
      <c r="AD67" s="19" t="e">
        <f xml:space="preserve"> ENEM_2019!#REF!</f>
        <v>#REF!</v>
      </c>
      <c r="AE67" s="10" t="e">
        <f xml:space="preserve"> ENEM_2019!#REF!</f>
        <v>#REF!</v>
      </c>
      <c r="AF67" s="10" t="e">
        <f t="shared" si="7"/>
        <v>#REF!</v>
      </c>
      <c r="AH67" s="19" t="e">
        <f xml:space="preserve"> ENEM_2020!#REF!</f>
        <v>#REF!</v>
      </c>
      <c r="AI67" s="10" t="e">
        <f xml:space="preserve"> ENEM_2020!#REF!</f>
        <v>#REF!</v>
      </c>
      <c r="AJ67" s="10" t="e">
        <f t="shared" si="8"/>
        <v>#REF!</v>
      </c>
      <c r="AL67" s="19" t="e">
        <f xml:space="preserve"> ENEM_2023!#REF!</f>
        <v>#REF!</v>
      </c>
      <c r="AM67" s="10" t="e">
        <f xml:space="preserve"> ENEM_2023!#REF!</f>
        <v>#REF!</v>
      </c>
      <c r="AN67" s="10" t="e">
        <f t="shared" si="9"/>
        <v>#REF!</v>
      </c>
    </row>
    <row r="68" spans="2:40" x14ac:dyDescent="0.25">
      <c r="B68" s="19" t="e">
        <f xml:space="preserve"> ENEM_2009!#REF!</f>
        <v>#REF!</v>
      </c>
      <c r="C68" s="10" t="e">
        <f xml:space="preserve"> ENEM_2009!#REF!</f>
        <v>#REF!</v>
      </c>
      <c r="D68" s="10" t="e">
        <f t="shared" si="0"/>
        <v>#REF!</v>
      </c>
      <c r="F68" s="19" t="e">
        <f xml:space="preserve"> ENEM_2010!#REF!</f>
        <v>#REF!</v>
      </c>
      <c r="G68" s="10" t="e">
        <f xml:space="preserve"> ENEM_2010!#REF!</f>
        <v>#REF!</v>
      </c>
      <c r="H68" s="10" t="e">
        <f t="shared" si="1"/>
        <v>#REF!</v>
      </c>
      <c r="J68" s="19" t="e">
        <f xml:space="preserve"> ENEM_2011!#REF!</f>
        <v>#REF!</v>
      </c>
      <c r="K68" s="27" t="e">
        <f xml:space="preserve"> ENEM_2011!#REF!</f>
        <v>#REF!</v>
      </c>
      <c r="L68" s="10" t="e">
        <f t="shared" si="2"/>
        <v>#REF!</v>
      </c>
      <c r="N68" s="19" t="e">
        <f xml:space="preserve"> ENEM_2012!#REF!</f>
        <v>#REF!</v>
      </c>
      <c r="O68" s="10" t="e">
        <f xml:space="preserve"> ENEM_2012!#REF!</f>
        <v>#REF!</v>
      </c>
      <c r="P68" s="10" t="e">
        <f t="shared" si="3"/>
        <v>#REF!</v>
      </c>
      <c r="R68" s="19" t="e">
        <f xml:space="preserve"> ENEM_2013!#REF!</f>
        <v>#REF!</v>
      </c>
      <c r="S68" s="10" t="e">
        <f xml:space="preserve"> ENEM_2013!#REF!</f>
        <v>#REF!</v>
      </c>
      <c r="T68" s="10" t="e">
        <f t="shared" si="4"/>
        <v>#REF!</v>
      </c>
      <c r="V68" s="19" t="e">
        <f xml:space="preserve"> ENEM_2015!#REF!</f>
        <v>#REF!</v>
      </c>
      <c r="W68" s="10" t="e">
        <f xml:space="preserve"> ENEM_2015!#REF!</f>
        <v>#REF!</v>
      </c>
      <c r="X68" s="10" t="e">
        <f t="shared" si="5"/>
        <v>#REF!</v>
      </c>
      <c r="Z68" s="19" t="e">
        <f xml:space="preserve"> ENEM_2017!#REF!</f>
        <v>#REF!</v>
      </c>
      <c r="AA68" s="10" t="e">
        <f xml:space="preserve"> ENEM_2017!#REF!</f>
        <v>#REF!</v>
      </c>
      <c r="AB68" s="10" t="e">
        <f t="shared" si="6"/>
        <v>#REF!</v>
      </c>
      <c r="AD68" s="19" t="e">
        <f xml:space="preserve"> ENEM_2019!#REF!</f>
        <v>#REF!</v>
      </c>
      <c r="AE68" s="10" t="e">
        <f xml:space="preserve"> ENEM_2019!#REF!</f>
        <v>#REF!</v>
      </c>
      <c r="AF68" s="10" t="e">
        <f t="shared" si="7"/>
        <v>#REF!</v>
      </c>
      <c r="AH68" s="19" t="e">
        <f xml:space="preserve"> ENEM_2020!#REF!</f>
        <v>#REF!</v>
      </c>
      <c r="AI68" s="10" t="e">
        <f xml:space="preserve"> ENEM_2020!#REF!</f>
        <v>#REF!</v>
      </c>
      <c r="AJ68" s="10" t="e">
        <f t="shared" si="8"/>
        <v>#REF!</v>
      </c>
      <c r="AL68" s="19" t="e">
        <f xml:space="preserve"> ENEM_2023!#REF!</f>
        <v>#REF!</v>
      </c>
      <c r="AM68" s="10" t="e">
        <f xml:space="preserve"> ENEM_2023!#REF!</f>
        <v>#REF!</v>
      </c>
      <c r="AN68" s="10" t="e">
        <f t="shared" si="9"/>
        <v>#REF!</v>
      </c>
    </row>
    <row r="69" spans="2:40" x14ac:dyDescent="0.25">
      <c r="B69" s="19" t="e">
        <f xml:space="preserve"> ENEM_2009!#REF!</f>
        <v>#REF!</v>
      </c>
      <c r="C69" s="10" t="e">
        <f xml:space="preserve"> ENEM_2009!#REF!</f>
        <v>#REF!</v>
      </c>
      <c r="D69" s="10" t="e">
        <f t="shared" si="0"/>
        <v>#REF!</v>
      </c>
      <c r="F69" s="19" t="e">
        <f xml:space="preserve"> ENEM_2010!#REF!</f>
        <v>#REF!</v>
      </c>
      <c r="G69" s="10" t="e">
        <f xml:space="preserve"> ENEM_2010!#REF!</f>
        <v>#REF!</v>
      </c>
      <c r="H69" s="10" t="e">
        <f t="shared" si="1"/>
        <v>#REF!</v>
      </c>
      <c r="J69" s="19" t="e">
        <f xml:space="preserve"> ENEM_2011!#REF!</f>
        <v>#REF!</v>
      </c>
      <c r="K69" s="27" t="e">
        <f xml:space="preserve"> ENEM_2011!#REF!</f>
        <v>#REF!</v>
      </c>
      <c r="L69" s="10" t="e">
        <f t="shared" si="2"/>
        <v>#REF!</v>
      </c>
      <c r="N69" s="19" t="e">
        <f xml:space="preserve"> ENEM_2012!#REF!</f>
        <v>#REF!</v>
      </c>
      <c r="O69" s="10" t="e">
        <f xml:space="preserve"> ENEM_2012!#REF!</f>
        <v>#REF!</v>
      </c>
      <c r="P69" s="10" t="e">
        <f t="shared" si="3"/>
        <v>#REF!</v>
      </c>
      <c r="R69" s="19" t="e">
        <f xml:space="preserve"> ENEM_2013!#REF!</f>
        <v>#REF!</v>
      </c>
      <c r="S69" s="10" t="e">
        <f xml:space="preserve"> ENEM_2013!#REF!</f>
        <v>#REF!</v>
      </c>
      <c r="T69" s="10" t="e">
        <f t="shared" si="4"/>
        <v>#REF!</v>
      </c>
      <c r="V69" s="19" t="e">
        <f xml:space="preserve"> ENEM_2015!#REF!</f>
        <v>#REF!</v>
      </c>
      <c r="W69" s="10" t="e">
        <f xml:space="preserve"> ENEM_2015!#REF!</f>
        <v>#REF!</v>
      </c>
      <c r="X69" s="10" t="e">
        <f t="shared" si="5"/>
        <v>#REF!</v>
      </c>
      <c r="Z69" s="19" t="e">
        <f xml:space="preserve"> ENEM_2017!#REF!</f>
        <v>#REF!</v>
      </c>
      <c r="AA69" s="10" t="e">
        <f xml:space="preserve"> ENEM_2017!#REF!</f>
        <v>#REF!</v>
      </c>
      <c r="AB69" s="10" t="e">
        <f t="shared" si="6"/>
        <v>#REF!</v>
      </c>
      <c r="AD69" s="19" t="e">
        <f xml:space="preserve"> ENEM_2019!#REF!</f>
        <v>#REF!</v>
      </c>
      <c r="AE69" s="10" t="e">
        <f xml:space="preserve"> ENEM_2019!#REF!</f>
        <v>#REF!</v>
      </c>
      <c r="AF69" s="10" t="e">
        <f t="shared" si="7"/>
        <v>#REF!</v>
      </c>
      <c r="AH69" s="19" t="e">
        <f xml:space="preserve"> ENEM_2020!#REF!</f>
        <v>#REF!</v>
      </c>
      <c r="AI69" s="10" t="e">
        <f xml:space="preserve"> ENEM_2020!#REF!</f>
        <v>#REF!</v>
      </c>
      <c r="AJ69" s="10" t="e">
        <f t="shared" si="8"/>
        <v>#REF!</v>
      </c>
      <c r="AL69" s="19" t="e">
        <f xml:space="preserve"> ENEM_2023!#REF!</f>
        <v>#REF!</v>
      </c>
      <c r="AM69" s="10" t="e">
        <f xml:space="preserve"> ENEM_2023!#REF!</f>
        <v>#REF!</v>
      </c>
      <c r="AN69" s="10" t="e">
        <f t="shared" si="9"/>
        <v>#REF!</v>
      </c>
    </row>
    <row r="70" spans="2:40" x14ac:dyDescent="0.25">
      <c r="B70" s="19" t="e">
        <f xml:space="preserve"> ENEM_2009!#REF!</f>
        <v>#REF!</v>
      </c>
      <c r="C70" s="10" t="e">
        <f xml:space="preserve"> ENEM_2009!#REF!</f>
        <v>#REF!</v>
      </c>
      <c r="D70" s="10" t="e">
        <f t="shared" ref="D70:D133" si="10" xml:space="preserve"> "'" &amp; C70 &amp; "'" &amp; ","</f>
        <v>#REF!</v>
      </c>
      <c r="F70" s="19" t="e">
        <f xml:space="preserve"> ENEM_2010!#REF!</f>
        <v>#REF!</v>
      </c>
      <c r="G70" s="10" t="e">
        <f xml:space="preserve"> ENEM_2010!#REF!</f>
        <v>#REF!</v>
      </c>
      <c r="H70" s="10" t="e">
        <f t="shared" ref="H70:H133" si="11" xml:space="preserve"> "'" &amp; G70 &amp; "'" &amp; ","</f>
        <v>#REF!</v>
      </c>
      <c r="J70" s="19" t="e">
        <f xml:space="preserve"> ENEM_2011!#REF!</f>
        <v>#REF!</v>
      </c>
      <c r="K70" s="27" t="e">
        <f xml:space="preserve"> ENEM_2011!#REF!</f>
        <v>#REF!</v>
      </c>
      <c r="L70" s="10" t="e">
        <f t="shared" ref="L70:L133" si="12" xml:space="preserve"> "'" &amp; K70 &amp; "'" &amp; ","</f>
        <v>#REF!</v>
      </c>
      <c r="N70" s="19" t="e">
        <f xml:space="preserve"> ENEM_2012!#REF!</f>
        <v>#REF!</v>
      </c>
      <c r="O70" s="10" t="e">
        <f xml:space="preserve"> ENEM_2012!#REF!</f>
        <v>#REF!</v>
      </c>
      <c r="P70" s="10" t="e">
        <f t="shared" ref="P70:P133" si="13" xml:space="preserve"> "'" &amp; O70 &amp; "'" &amp; ","</f>
        <v>#REF!</v>
      </c>
      <c r="R70" s="19" t="e">
        <f xml:space="preserve"> ENEM_2013!#REF!</f>
        <v>#REF!</v>
      </c>
      <c r="S70" s="10" t="e">
        <f xml:space="preserve"> ENEM_2013!#REF!</f>
        <v>#REF!</v>
      </c>
      <c r="T70" s="10" t="e">
        <f t="shared" ref="T70:T133" si="14" xml:space="preserve"> "'" &amp; S70 &amp; "'" &amp; ","</f>
        <v>#REF!</v>
      </c>
      <c r="V70" s="19" t="e">
        <f xml:space="preserve"> ENEM_2015!#REF!</f>
        <v>#REF!</v>
      </c>
      <c r="W70" s="10" t="e">
        <f xml:space="preserve"> ENEM_2015!#REF!</f>
        <v>#REF!</v>
      </c>
      <c r="X70" s="10" t="e">
        <f t="shared" ref="X70:X133" si="15" xml:space="preserve"> "'" &amp; W70 &amp; "'" &amp; ","</f>
        <v>#REF!</v>
      </c>
      <c r="Z70" s="19" t="e">
        <f xml:space="preserve"> ENEM_2017!#REF!</f>
        <v>#REF!</v>
      </c>
      <c r="AA70" s="10" t="e">
        <f xml:space="preserve"> ENEM_2017!#REF!</f>
        <v>#REF!</v>
      </c>
      <c r="AB70" s="10" t="e">
        <f t="shared" ref="AB70:AB133" si="16" xml:space="preserve"> "'" &amp; AA70 &amp; "'" &amp; ","</f>
        <v>#REF!</v>
      </c>
      <c r="AD70" s="19" t="e">
        <f xml:space="preserve"> ENEM_2019!#REF!</f>
        <v>#REF!</v>
      </c>
      <c r="AE70" s="10" t="e">
        <f xml:space="preserve"> ENEM_2019!#REF!</f>
        <v>#REF!</v>
      </c>
      <c r="AF70" s="10" t="e">
        <f t="shared" ref="AF70:AF133" si="17" xml:space="preserve"> "'" &amp; AE70 &amp; "'" &amp; ","</f>
        <v>#REF!</v>
      </c>
      <c r="AH70" s="19" t="e">
        <f xml:space="preserve"> ENEM_2020!#REF!</f>
        <v>#REF!</v>
      </c>
      <c r="AI70" s="10" t="e">
        <f xml:space="preserve"> ENEM_2020!#REF!</f>
        <v>#REF!</v>
      </c>
      <c r="AJ70" s="10" t="e">
        <f t="shared" ref="AJ70:AJ131" si="18" xml:space="preserve"> "'" &amp; AI70 &amp; "'" &amp; ","</f>
        <v>#REF!</v>
      </c>
      <c r="AL70" s="19" t="e">
        <f xml:space="preserve"> ENEM_2023!#REF!</f>
        <v>#REF!</v>
      </c>
      <c r="AM70" s="10" t="e">
        <f xml:space="preserve"> ENEM_2023!#REF!</f>
        <v>#REF!</v>
      </c>
      <c r="AN70" s="10" t="e">
        <f t="shared" ref="AN70:AN133" si="19" xml:space="preserve"> "'" &amp; AM70 &amp; "'" &amp; ","</f>
        <v>#REF!</v>
      </c>
    </row>
    <row r="71" spans="2:40" x14ac:dyDescent="0.25">
      <c r="B71" s="19" t="e">
        <f xml:space="preserve"> ENEM_2009!#REF!</f>
        <v>#REF!</v>
      </c>
      <c r="C71" s="10" t="e">
        <f xml:space="preserve"> ENEM_2009!#REF!</f>
        <v>#REF!</v>
      </c>
      <c r="D71" s="10" t="e">
        <f t="shared" si="10"/>
        <v>#REF!</v>
      </c>
      <c r="F71" s="19" t="e">
        <f xml:space="preserve"> ENEM_2010!#REF!</f>
        <v>#REF!</v>
      </c>
      <c r="G71" s="10" t="e">
        <f xml:space="preserve"> ENEM_2010!#REF!</f>
        <v>#REF!</v>
      </c>
      <c r="H71" s="10" t="e">
        <f t="shared" si="11"/>
        <v>#REF!</v>
      </c>
      <c r="J71" s="19" t="e">
        <f xml:space="preserve"> ENEM_2011!#REF!</f>
        <v>#REF!</v>
      </c>
      <c r="K71" s="27" t="e">
        <f xml:space="preserve"> ENEM_2011!#REF!</f>
        <v>#REF!</v>
      </c>
      <c r="L71" s="10" t="e">
        <f t="shared" si="12"/>
        <v>#REF!</v>
      </c>
      <c r="N71" s="19" t="e">
        <f xml:space="preserve"> ENEM_2012!#REF!</f>
        <v>#REF!</v>
      </c>
      <c r="O71" s="10" t="e">
        <f xml:space="preserve"> ENEM_2012!#REF!</f>
        <v>#REF!</v>
      </c>
      <c r="P71" s="10" t="e">
        <f t="shared" si="13"/>
        <v>#REF!</v>
      </c>
      <c r="R71" s="19" t="e">
        <f xml:space="preserve"> ENEM_2013!#REF!</f>
        <v>#REF!</v>
      </c>
      <c r="S71" s="10" t="e">
        <f xml:space="preserve"> ENEM_2013!#REF!</f>
        <v>#REF!</v>
      </c>
      <c r="T71" s="10" t="e">
        <f t="shared" si="14"/>
        <v>#REF!</v>
      </c>
      <c r="V71" s="19" t="e">
        <f xml:space="preserve"> ENEM_2015!#REF!</f>
        <v>#REF!</v>
      </c>
      <c r="W71" s="10" t="e">
        <f xml:space="preserve"> ENEM_2015!#REF!</f>
        <v>#REF!</v>
      </c>
      <c r="X71" s="10" t="e">
        <f t="shared" si="15"/>
        <v>#REF!</v>
      </c>
      <c r="Z71" s="19" t="e">
        <f xml:space="preserve"> ENEM_2017!#REF!</f>
        <v>#REF!</v>
      </c>
      <c r="AA71" s="10" t="e">
        <f xml:space="preserve"> ENEM_2017!#REF!</f>
        <v>#REF!</v>
      </c>
      <c r="AB71" s="10" t="e">
        <f t="shared" si="16"/>
        <v>#REF!</v>
      </c>
      <c r="AD71" s="19" t="e">
        <f xml:space="preserve"> ENEM_2019!#REF!</f>
        <v>#REF!</v>
      </c>
      <c r="AE71" s="10" t="e">
        <f xml:space="preserve"> ENEM_2019!#REF!</f>
        <v>#REF!</v>
      </c>
      <c r="AF71" s="10" t="e">
        <f t="shared" si="17"/>
        <v>#REF!</v>
      </c>
      <c r="AH71" s="19" t="e">
        <f xml:space="preserve"> ENEM_2020!#REF!</f>
        <v>#REF!</v>
      </c>
      <c r="AI71" s="10" t="e">
        <f xml:space="preserve"> ENEM_2020!#REF!</f>
        <v>#REF!</v>
      </c>
      <c r="AJ71" s="10" t="e">
        <f t="shared" si="18"/>
        <v>#REF!</v>
      </c>
      <c r="AL71" s="19" t="e">
        <f xml:space="preserve"> ENEM_2023!#REF!</f>
        <v>#REF!</v>
      </c>
      <c r="AM71" s="10" t="e">
        <f xml:space="preserve"> ENEM_2023!#REF!</f>
        <v>#REF!</v>
      </c>
      <c r="AN71" s="10" t="e">
        <f t="shared" si="19"/>
        <v>#REF!</v>
      </c>
    </row>
    <row r="72" spans="2:40" x14ac:dyDescent="0.25">
      <c r="B72" s="19" t="e">
        <f xml:space="preserve"> ENEM_2009!#REF!</f>
        <v>#REF!</v>
      </c>
      <c r="C72" s="10" t="e">
        <f xml:space="preserve"> ENEM_2009!#REF!</f>
        <v>#REF!</v>
      </c>
      <c r="D72" s="10" t="e">
        <f t="shared" si="10"/>
        <v>#REF!</v>
      </c>
      <c r="F72" s="19" t="e">
        <f xml:space="preserve"> ENEM_2010!#REF!</f>
        <v>#REF!</v>
      </c>
      <c r="G72" s="10" t="e">
        <f xml:space="preserve"> ENEM_2010!#REF!</f>
        <v>#REF!</v>
      </c>
      <c r="H72" s="10" t="e">
        <f t="shared" si="11"/>
        <v>#REF!</v>
      </c>
      <c r="J72" s="19" t="e">
        <f xml:space="preserve"> ENEM_2011!#REF!</f>
        <v>#REF!</v>
      </c>
      <c r="K72" s="27" t="e">
        <f xml:space="preserve"> ENEM_2011!#REF!</f>
        <v>#REF!</v>
      </c>
      <c r="L72" s="10" t="e">
        <f t="shared" si="12"/>
        <v>#REF!</v>
      </c>
      <c r="N72" s="19" t="e">
        <f xml:space="preserve"> ENEM_2012!#REF!</f>
        <v>#REF!</v>
      </c>
      <c r="O72" s="10" t="e">
        <f xml:space="preserve"> ENEM_2012!#REF!</f>
        <v>#REF!</v>
      </c>
      <c r="P72" s="10" t="e">
        <f t="shared" si="13"/>
        <v>#REF!</v>
      </c>
      <c r="R72" s="19" t="e">
        <f xml:space="preserve"> ENEM_2013!#REF!</f>
        <v>#REF!</v>
      </c>
      <c r="S72" s="10" t="e">
        <f xml:space="preserve"> ENEM_2013!#REF!</f>
        <v>#REF!</v>
      </c>
      <c r="T72" s="10" t="e">
        <f t="shared" si="14"/>
        <v>#REF!</v>
      </c>
      <c r="V72" s="19" t="e">
        <f xml:space="preserve"> ENEM_2015!#REF!</f>
        <v>#REF!</v>
      </c>
      <c r="W72" s="10" t="e">
        <f xml:space="preserve"> ENEM_2015!#REF!</f>
        <v>#REF!</v>
      </c>
      <c r="X72" s="10" t="e">
        <f t="shared" si="15"/>
        <v>#REF!</v>
      </c>
      <c r="Z72" s="19" t="e">
        <f xml:space="preserve"> ENEM_2017!#REF!</f>
        <v>#REF!</v>
      </c>
      <c r="AA72" s="10" t="e">
        <f xml:space="preserve"> ENEM_2017!#REF!</f>
        <v>#REF!</v>
      </c>
      <c r="AB72" s="10" t="e">
        <f t="shared" si="16"/>
        <v>#REF!</v>
      </c>
      <c r="AD72" s="19" t="e">
        <f xml:space="preserve"> ENEM_2019!#REF!</f>
        <v>#REF!</v>
      </c>
      <c r="AE72" s="10" t="e">
        <f xml:space="preserve"> ENEM_2019!#REF!</f>
        <v>#REF!</v>
      </c>
      <c r="AF72" s="10" t="e">
        <f t="shared" si="17"/>
        <v>#REF!</v>
      </c>
      <c r="AH72" s="19" t="e">
        <f xml:space="preserve"> ENEM_2020!#REF!</f>
        <v>#REF!</v>
      </c>
      <c r="AI72" s="10" t="e">
        <f xml:space="preserve"> ENEM_2020!#REF!</f>
        <v>#REF!</v>
      </c>
      <c r="AJ72" s="10" t="e">
        <f t="shared" si="18"/>
        <v>#REF!</v>
      </c>
      <c r="AL72" s="19" t="e">
        <f xml:space="preserve"> ENEM_2023!#REF!</f>
        <v>#REF!</v>
      </c>
      <c r="AM72" s="10" t="e">
        <f xml:space="preserve"> ENEM_2023!#REF!</f>
        <v>#REF!</v>
      </c>
      <c r="AN72" s="10" t="e">
        <f t="shared" si="19"/>
        <v>#REF!</v>
      </c>
    </row>
    <row r="73" spans="2:40" x14ac:dyDescent="0.25">
      <c r="B73" s="19" t="e">
        <f xml:space="preserve"> ENEM_2009!#REF!</f>
        <v>#REF!</v>
      </c>
      <c r="C73" s="10" t="e">
        <f xml:space="preserve"> ENEM_2009!#REF!</f>
        <v>#REF!</v>
      </c>
      <c r="D73" s="10" t="e">
        <f t="shared" si="10"/>
        <v>#REF!</v>
      </c>
      <c r="F73" s="19" t="e">
        <f xml:space="preserve"> ENEM_2010!#REF!</f>
        <v>#REF!</v>
      </c>
      <c r="G73" s="10" t="e">
        <f xml:space="preserve"> ENEM_2010!#REF!</f>
        <v>#REF!</v>
      </c>
      <c r="H73" s="10" t="e">
        <f t="shared" si="11"/>
        <v>#REF!</v>
      </c>
      <c r="J73" s="19" t="e">
        <f xml:space="preserve"> ENEM_2011!#REF!</f>
        <v>#REF!</v>
      </c>
      <c r="K73" s="27" t="e">
        <f xml:space="preserve"> ENEM_2011!#REF!</f>
        <v>#REF!</v>
      </c>
      <c r="L73" s="10" t="e">
        <f t="shared" si="12"/>
        <v>#REF!</v>
      </c>
      <c r="N73" s="19" t="e">
        <f xml:space="preserve"> ENEM_2012!#REF!</f>
        <v>#REF!</v>
      </c>
      <c r="O73" s="10" t="e">
        <f xml:space="preserve"> ENEM_2012!#REF!</f>
        <v>#REF!</v>
      </c>
      <c r="P73" s="10" t="e">
        <f t="shared" si="13"/>
        <v>#REF!</v>
      </c>
      <c r="R73" s="19" t="e">
        <f xml:space="preserve"> ENEM_2013!#REF!</f>
        <v>#REF!</v>
      </c>
      <c r="S73" s="10" t="e">
        <f xml:space="preserve"> ENEM_2013!#REF!</f>
        <v>#REF!</v>
      </c>
      <c r="T73" s="10" t="e">
        <f t="shared" si="14"/>
        <v>#REF!</v>
      </c>
      <c r="V73" s="19" t="e">
        <f xml:space="preserve"> ENEM_2015!#REF!</f>
        <v>#REF!</v>
      </c>
      <c r="W73" s="10" t="e">
        <f xml:space="preserve"> ENEM_2015!#REF!</f>
        <v>#REF!</v>
      </c>
      <c r="X73" s="10" t="e">
        <f t="shared" si="15"/>
        <v>#REF!</v>
      </c>
      <c r="Z73" s="19" t="e">
        <f xml:space="preserve"> ENEM_2017!#REF!</f>
        <v>#REF!</v>
      </c>
      <c r="AA73" s="10" t="e">
        <f xml:space="preserve"> ENEM_2017!#REF!</f>
        <v>#REF!</v>
      </c>
      <c r="AB73" s="10" t="e">
        <f t="shared" si="16"/>
        <v>#REF!</v>
      </c>
      <c r="AD73" s="19" t="e">
        <f xml:space="preserve"> ENEM_2019!#REF!</f>
        <v>#REF!</v>
      </c>
      <c r="AE73" s="10" t="e">
        <f xml:space="preserve"> ENEM_2019!#REF!</f>
        <v>#REF!</v>
      </c>
      <c r="AF73" s="10" t="e">
        <f t="shared" si="17"/>
        <v>#REF!</v>
      </c>
      <c r="AH73" s="19" t="e">
        <f xml:space="preserve"> ENEM_2020!#REF!</f>
        <v>#REF!</v>
      </c>
      <c r="AI73" s="10" t="e">
        <f xml:space="preserve"> ENEM_2020!#REF!</f>
        <v>#REF!</v>
      </c>
      <c r="AJ73" s="10" t="e">
        <f t="shared" si="18"/>
        <v>#REF!</v>
      </c>
      <c r="AL73" s="19" t="e">
        <f xml:space="preserve"> ENEM_2023!#REF!</f>
        <v>#REF!</v>
      </c>
      <c r="AM73" s="10" t="e">
        <f xml:space="preserve"> ENEM_2023!#REF!</f>
        <v>#REF!</v>
      </c>
      <c r="AN73" s="10" t="e">
        <f t="shared" si="19"/>
        <v>#REF!</v>
      </c>
    </row>
    <row r="74" spans="2:40" x14ac:dyDescent="0.25">
      <c r="B74" s="19" t="e">
        <f xml:space="preserve"> ENEM_2009!#REF!</f>
        <v>#REF!</v>
      </c>
      <c r="C74" s="10" t="e">
        <f xml:space="preserve"> ENEM_2009!#REF!</f>
        <v>#REF!</v>
      </c>
      <c r="D74" s="10" t="e">
        <f t="shared" si="10"/>
        <v>#REF!</v>
      </c>
      <c r="F74" s="19" t="e">
        <f xml:space="preserve"> ENEM_2010!#REF!</f>
        <v>#REF!</v>
      </c>
      <c r="G74" s="10" t="e">
        <f xml:space="preserve"> ENEM_2010!#REF!</f>
        <v>#REF!</v>
      </c>
      <c r="H74" s="10" t="e">
        <f t="shared" si="11"/>
        <v>#REF!</v>
      </c>
      <c r="J74" s="19" t="e">
        <f xml:space="preserve"> ENEM_2011!#REF!</f>
        <v>#REF!</v>
      </c>
      <c r="K74" s="27" t="e">
        <f xml:space="preserve"> ENEM_2011!#REF!</f>
        <v>#REF!</v>
      </c>
      <c r="L74" s="10" t="e">
        <f t="shared" si="12"/>
        <v>#REF!</v>
      </c>
      <c r="N74" s="19" t="e">
        <f xml:space="preserve"> ENEM_2012!#REF!</f>
        <v>#REF!</v>
      </c>
      <c r="O74" s="10" t="e">
        <f xml:space="preserve"> ENEM_2012!#REF!</f>
        <v>#REF!</v>
      </c>
      <c r="P74" s="10" t="e">
        <f t="shared" si="13"/>
        <v>#REF!</v>
      </c>
      <c r="R74" s="19" t="e">
        <f xml:space="preserve"> ENEM_2013!#REF!</f>
        <v>#REF!</v>
      </c>
      <c r="S74" s="10" t="e">
        <f xml:space="preserve"> ENEM_2013!#REF!</f>
        <v>#REF!</v>
      </c>
      <c r="T74" s="10" t="e">
        <f t="shared" si="14"/>
        <v>#REF!</v>
      </c>
      <c r="V74" s="19" t="e">
        <f xml:space="preserve"> ENEM_2015!#REF!</f>
        <v>#REF!</v>
      </c>
      <c r="W74" s="10" t="e">
        <f xml:space="preserve"> ENEM_2015!#REF!</f>
        <v>#REF!</v>
      </c>
      <c r="X74" s="10" t="e">
        <f t="shared" si="15"/>
        <v>#REF!</v>
      </c>
      <c r="Z74" s="19" t="e">
        <f xml:space="preserve"> ENEM_2017!#REF!</f>
        <v>#REF!</v>
      </c>
      <c r="AA74" s="10" t="e">
        <f xml:space="preserve"> ENEM_2017!#REF!</f>
        <v>#REF!</v>
      </c>
      <c r="AB74" s="10" t="e">
        <f t="shared" si="16"/>
        <v>#REF!</v>
      </c>
      <c r="AD74" s="19" t="e">
        <f xml:space="preserve"> ENEM_2019!#REF!</f>
        <v>#REF!</v>
      </c>
      <c r="AE74" s="10" t="e">
        <f xml:space="preserve"> ENEM_2019!#REF!</f>
        <v>#REF!</v>
      </c>
      <c r="AF74" s="10" t="e">
        <f t="shared" si="17"/>
        <v>#REF!</v>
      </c>
      <c r="AH74" s="19" t="e">
        <f xml:space="preserve"> ENEM_2020!#REF!</f>
        <v>#REF!</v>
      </c>
      <c r="AI74" s="10" t="e">
        <f xml:space="preserve"> ENEM_2020!#REF!</f>
        <v>#REF!</v>
      </c>
      <c r="AJ74" s="10" t="e">
        <f t="shared" si="18"/>
        <v>#REF!</v>
      </c>
      <c r="AL74" s="19" t="e">
        <f xml:space="preserve"> ENEM_2023!#REF!</f>
        <v>#REF!</v>
      </c>
      <c r="AM74" s="10" t="e">
        <f xml:space="preserve"> ENEM_2023!#REF!</f>
        <v>#REF!</v>
      </c>
      <c r="AN74" s="10" t="e">
        <f t="shared" si="19"/>
        <v>#REF!</v>
      </c>
    </row>
    <row r="75" spans="2:40" x14ac:dyDescent="0.25">
      <c r="B75" s="19" t="e">
        <f xml:space="preserve"> ENEM_2009!#REF!</f>
        <v>#REF!</v>
      </c>
      <c r="C75" s="10" t="e">
        <f xml:space="preserve"> ENEM_2009!#REF!</f>
        <v>#REF!</v>
      </c>
      <c r="D75" s="10" t="e">
        <f t="shared" si="10"/>
        <v>#REF!</v>
      </c>
      <c r="F75" s="19" t="e">
        <f xml:space="preserve"> ENEM_2010!#REF!</f>
        <v>#REF!</v>
      </c>
      <c r="G75" s="10" t="e">
        <f xml:space="preserve"> ENEM_2010!#REF!</f>
        <v>#REF!</v>
      </c>
      <c r="H75" s="10" t="e">
        <f t="shared" si="11"/>
        <v>#REF!</v>
      </c>
      <c r="J75" s="19" t="e">
        <f xml:space="preserve"> ENEM_2011!#REF!</f>
        <v>#REF!</v>
      </c>
      <c r="K75" s="27" t="e">
        <f xml:space="preserve"> ENEM_2011!#REF!</f>
        <v>#REF!</v>
      </c>
      <c r="L75" s="10" t="e">
        <f t="shared" si="12"/>
        <v>#REF!</v>
      </c>
      <c r="N75" s="19" t="e">
        <f xml:space="preserve"> ENEM_2012!#REF!</f>
        <v>#REF!</v>
      </c>
      <c r="O75" s="10" t="e">
        <f xml:space="preserve"> ENEM_2012!#REF!</f>
        <v>#REF!</v>
      </c>
      <c r="P75" s="10" t="e">
        <f t="shared" si="13"/>
        <v>#REF!</v>
      </c>
      <c r="R75" s="19" t="e">
        <f xml:space="preserve"> ENEM_2013!#REF!</f>
        <v>#REF!</v>
      </c>
      <c r="S75" s="10" t="e">
        <f xml:space="preserve"> ENEM_2013!#REF!</f>
        <v>#REF!</v>
      </c>
      <c r="T75" s="10" t="e">
        <f t="shared" si="14"/>
        <v>#REF!</v>
      </c>
      <c r="V75" s="19" t="e">
        <f xml:space="preserve"> ENEM_2015!#REF!</f>
        <v>#REF!</v>
      </c>
      <c r="W75" s="10" t="e">
        <f xml:space="preserve"> ENEM_2015!#REF!</f>
        <v>#REF!</v>
      </c>
      <c r="X75" s="10" t="e">
        <f t="shared" si="15"/>
        <v>#REF!</v>
      </c>
      <c r="Z75" s="19" t="e">
        <f xml:space="preserve"> ENEM_2017!#REF!</f>
        <v>#REF!</v>
      </c>
      <c r="AA75" s="10" t="e">
        <f xml:space="preserve"> ENEM_2017!#REF!</f>
        <v>#REF!</v>
      </c>
      <c r="AB75" s="10" t="e">
        <f t="shared" si="16"/>
        <v>#REF!</v>
      </c>
      <c r="AD75" s="19" t="e">
        <f xml:space="preserve"> ENEM_2019!#REF!</f>
        <v>#REF!</v>
      </c>
      <c r="AE75" s="10" t="e">
        <f xml:space="preserve"> ENEM_2019!#REF!</f>
        <v>#REF!</v>
      </c>
      <c r="AF75" s="10" t="e">
        <f t="shared" si="17"/>
        <v>#REF!</v>
      </c>
      <c r="AH75" s="19" t="e">
        <f xml:space="preserve"> ENEM_2020!#REF!</f>
        <v>#REF!</v>
      </c>
      <c r="AI75" s="10" t="e">
        <f xml:space="preserve"> ENEM_2020!#REF!</f>
        <v>#REF!</v>
      </c>
      <c r="AJ75" s="10" t="e">
        <f t="shared" si="18"/>
        <v>#REF!</v>
      </c>
      <c r="AL75" s="19" t="e">
        <f xml:space="preserve"> ENEM_2023!#REF!</f>
        <v>#REF!</v>
      </c>
      <c r="AM75" s="10" t="e">
        <f xml:space="preserve"> ENEM_2023!#REF!</f>
        <v>#REF!</v>
      </c>
      <c r="AN75" s="10" t="e">
        <f t="shared" si="19"/>
        <v>#REF!</v>
      </c>
    </row>
    <row r="76" spans="2:40" x14ac:dyDescent="0.25">
      <c r="B76" s="19" t="e">
        <f xml:space="preserve"> ENEM_2009!#REF!</f>
        <v>#REF!</v>
      </c>
      <c r="C76" s="10" t="e">
        <f xml:space="preserve"> ENEM_2009!#REF!</f>
        <v>#REF!</v>
      </c>
      <c r="D76" s="10" t="e">
        <f t="shared" si="10"/>
        <v>#REF!</v>
      </c>
      <c r="F76" s="19" t="e">
        <f xml:space="preserve"> ENEM_2010!#REF!</f>
        <v>#REF!</v>
      </c>
      <c r="G76" s="10" t="e">
        <f xml:space="preserve"> ENEM_2010!#REF!</f>
        <v>#REF!</v>
      </c>
      <c r="H76" s="10" t="e">
        <f t="shared" si="11"/>
        <v>#REF!</v>
      </c>
      <c r="J76" s="19" t="e">
        <f xml:space="preserve"> ENEM_2011!#REF!</f>
        <v>#REF!</v>
      </c>
      <c r="K76" s="27" t="e">
        <f xml:space="preserve"> ENEM_2011!#REF!</f>
        <v>#REF!</v>
      </c>
      <c r="L76" s="10" t="e">
        <f t="shared" si="12"/>
        <v>#REF!</v>
      </c>
      <c r="N76" s="19" t="e">
        <f xml:space="preserve"> ENEM_2012!#REF!</f>
        <v>#REF!</v>
      </c>
      <c r="O76" s="10" t="e">
        <f xml:space="preserve"> ENEM_2012!#REF!</f>
        <v>#REF!</v>
      </c>
      <c r="P76" s="10" t="e">
        <f t="shared" si="13"/>
        <v>#REF!</v>
      </c>
      <c r="R76" s="19" t="e">
        <f xml:space="preserve"> ENEM_2013!#REF!</f>
        <v>#REF!</v>
      </c>
      <c r="S76" s="10" t="e">
        <f xml:space="preserve"> ENEM_2013!#REF!</f>
        <v>#REF!</v>
      </c>
      <c r="T76" s="10" t="e">
        <f t="shared" si="14"/>
        <v>#REF!</v>
      </c>
      <c r="V76" s="19" t="e">
        <f xml:space="preserve"> ENEM_2015!#REF!</f>
        <v>#REF!</v>
      </c>
      <c r="W76" s="10" t="e">
        <f xml:space="preserve"> ENEM_2015!#REF!</f>
        <v>#REF!</v>
      </c>
      <c r="X76" s="10" t="e">
        <f t="shared" si="15"/>
        <v>#REF!</v>
      </c>
      <c r="Z76" s="19" t="e">
        <f xml:space="preserve"> ENEM_2017!#REF!</f>
        <v>#REF!</v>
      </c>
      <c r="AA76" s="10" t="e">
        <f xml:space="preserve"> ENEM_2017!#REF!</f>
        <v>#REF!</v>
      </c>
      <c r="AB76" s="10" t="e">
        <f t="shared" si="16"/>
        <v>#REF!</v>
      </c>
      <c r="AD76" s="19" t="e">
        <f xml:space="preserve"> ENEM_2019!#REF!</f>
        <v>#REF!</v>
      </c>
      <c r="AE76" s="10" t="e">
        <f xml:space="preserve"> ENEM_2019!#REF!</f>
        <v>#REF!</v>
      </c>
      <c r="AF76" s="10" t="e">
        <f t="shared" si="17"/>
        <v>#REF!</v>
      </c>
      <c r="AH76" s="19" t="e">
        <f xml:space="preserve"> ENEM_2020!#REF!</f>
        <v>#REF!</v>
      </c>
      <c r="AI76" s="10" t="e">
        <f xml:space="preserve"> ENEM_2020!#REF!</f>
        <v>#REF!</v>
      </c>
      <c r="AJ76" s="10" t="e">
        <f t="shared" si="18"/>
        <v>#REF!</v>
      </c>
      <c r="AL76" s="19" t="e">
        <f xml:space="preserve"> ENEM_2023!#REF!</f>
        <v>#REF!</v>
      </c>
      <c r="AM76" s="10" t="e">
        <f xml:space="preserve"> ENEM_2023!#REF!</f>
        <v>#REF!</v>
      </c>
      <c r="AN76" s="10" t="e">
        <f t="shared" si="19"/>
        <v>#REF!</v>
      </c>
    </row>
    <row r="77" spans="2:40" x14ac:dyDescent="0.25">
      <c r="B77" s="19" t="e">
        <f xml:space="preserve"> ENEM_2009!#REF!</f>
        <v>#REF!</v>
      </c>
      <c r="C77" s="10" t="e">
        <f xml:space="preserve"> ENEM_2009!#REF!</f>
        <v>#REF!</v>
      </c>
      <c r="D77" s="10" t="e">
        <f t="shared" si="10"/>
        <v>#REF!</v>
      </c>
      <c r="F77" s="19" t="e">
        <f xml:space="preserve"> ENEM_2010!#REF!</f>
        <v>#REF!</v>
      </c>
      <c r="G77" s="10" t="e">
        <f xml:space="preserve"> ENEM_2010!#REF!</f>
        <v>#REF!</v>
      </c>
      <c r="H77" s="10" t="e">
        <f t="shared" si="11"/>
        <v>#REF!</v>
      </c>
      <c r="J77" s="19" t="e">
        <f xml:space="preserve"> ENEM_2011!#REF!</f>
        <v>#REF!</v>
      </c>
      <c r="K77" s="27" t="e">
        <f xml:space="preserve"> ENEM_2011!#REF!</f>
        <v>#REF!</v>
      </c>
      <c r="L77" s="10" t="e">
        <f t="shared" si="12"/>
        <v>#REF!</v>
      </c>
      <c r="N77" s="19" t="e">
        <f xml:space="preserve"> ENEM_2012!#REF!</f>
        <v>#REF!</v>
      </c>
      <c r="O77" s="10" t="e">
        <f xml:space="preserve"> ENEM_2012!#REF!</f>
        <v>#REF!</v>
      </c>
      <c r="P77" s="10" t="e">
        <f t="shared" si="13"/>
        <v>#REF!</v>
      </c>
      <c r="R77" s="19" t="e">
        <f xml:space="preserve"> ENEM_2013!#REF!</f>
        <v>#REF!</v>
      </c>
      <c r="S77" s="10" t="e">
        <f xml:space="preserve"> ENEM_2013!#REF!</f>
        <v>#REF!</v>
      </c>
      <c r="T77" s="10" t="e">
        <f t="shared" si="14"/>
        <v>#REF!</v>
      </c>
      <c r="V77" s="19" t="e">
        <f xml:space="preserve"> ENEM_2015!#REF!</f>
        <v>#REF!</v>
      </c>
      <c r="W77" s="10" t="e">
        <f xml:space="preserve"> ENEM_2015!#REF!</f>
        <v>#REF!</v>
      </c>
      <c r="X77" s="10" t="e">
        <f t="shared" si="15"/>
        <v>#REF!</v>
      </c>
      <c r="Z77" s="19" t="e">
        <f xml:space="preserve"> ENEM_2017!#REF!</f>
        <v>#REF!</v>
      </c>
      <c r="AA77" s="10" t="e">
        <f xml:space="preserve"> ENEM_2017!#REF!</f>
        <v>#REF!</v>
      </c>
      <c r="AB77" s="10" t="e">
        <f t="shared" si="16"/>
        <v>#REF!</v>
      </c>
      <c r="AD77" s="19" t="e">
        <f xml:space="preserve"> ENEM_2019!#REF!</f>
        <v>#REF!</v>
      </c>
      <c r="AE77" s="10" t="e">
        <f xml:space="preserve"> ENEM_2019!#REF!</f>
        <v>#REF!</v>
      </c>
      <c r="AF77" s="10" t="e">
        <f t="shared" si="17"/>
        <v>#REF!</v>
      </c>
      <c r="AH77" s="19" t="e">
        <f xml:space="preserve"> ENEM_2020!#REF!</f>
        <v>#REF!</v>
      </c>
      <c r="AI77" s="10" t="e">
        <f xml:space="preserve"> ENEM_2020!#REF!</f>
        <v>#REF!</v>
      </c>
      <c r="AJ77" s="10" t="e">
        <f t="shared" si="18"/>
        <v>#REF!</v>
      </c>
      <c r="AL77" s="19" t="e">
        <f xml:space="preserve"> ENEM_2023!#REF!</f>
        <v>#REF!</v>
      </c>
      <c r="AM77" s="10" t="e">
        <f xml:space="preserve"> ENEM_2023!#REF!</f>
        <v>#REF!</v>
      </c>
      <c r="AN77" s="10" t="e">
        <f t="shared" si="19"/>
        <v>#REF!</v>
      </c>
    </row>
    <row r="78" spans="2:40" x14ac:dyDescent="0.25">
      <c r="B78" s="19" t="e">
        <f xml:space="preserve"> ENEM_2009!#REF!</f>
        <v>#REF!</v>
      </c>
      <c r="C78" s="10" t="e">
        <f xml:space="preserve"> ENEM_2009!#REF!</f>
        <v>#REF!</v>
      </c>
      <c r="D78" s="10" t="e">
        <f t="shared" si="10"/>
        <v>#REF!</v>
      </c>
      <c r="F78" s="19" t="e">
        <f xml:space="preserve"> ENEM_2010!#REF!</f>
        <v>#REF!</v>
      </c>
      <c r="G78" s="10" t="e">
        <f xml:space="preserve"> ENEM_2010!#REF!</f>
        <v>#REF!</v>
      </c>
      <c r="H78" s="10" t="e">
        <f t="shared" si="11"/>
        <v>#REF!</v>
      </c>
      <c r="J78" s="19" t="e">
        <f xml:space="preserve"> ENEM_2011!#REF!</f>
        <v>#REF!</v>
      </c>
      <c r="K78" s="27" t="e">
        <f xml:space="preserve"> ENEM_2011!#REF!</f>
        <v>#REF!</v>
      </c>
      <c r="L78" s="10" t="e">
        <f t="shared" si="12"/>
        <v>#REF!</v>
      </c>
      <c r="N78" s="19" t="e">
        <f xml:space="preserve"> ENEM_2012!#REF!</f>
        <v>#REF!</v>
      </c>
      <c r="O78" s="10" t="e">
        <f xml:space="preserve"> ENEM_2012!#REF!</f>
        <v>#REF!</v>
      </c>
      <c r="P78" s="10" t="e">
        <f t="shared" si="13"/>
        <v>#REF!</v>
      </c>
      <c r="R78" s="19" t="e">
        <f xml:space="preserve"> ENEM_2013!#REF!</f>
        <v>#REF!</v>
      </c>
      <c r="S78" s="10" t="e">
        <f xml:space="preserve"> ENEM_2013!#REF!</f>
        <v>#REF!</v>
      </c>
      <c r="T78" s="10" t="e">
        <f t="shared" si="14"/>
        <v>#REF!</v>
      </c>
      <c r="V78" s="19" t="e">
        <f xml:space="preserve"> ENEM_2015!#REF!</f>
        <v>#REF!</v>
      </c>
      <c r="W78" s="10" t="e">
        <f xml:space="preserve"> ENEM_2015!#REF!</f>
        <v>#REF!</v>
      </c>
      <c r="X78" s="10" t="e">
        <f t="shared" si="15"/>
        <v>#REF!</v>
      </c>
      <c r="Z78" s="19" t="e">
        <f xml:space="preserve"> ENEM_2017!#REF!</f>
        <v>#REF!</v>
      </c>
      <c r="AA78" s="10" t="e">
        <f xml:space="preserve"> ENEM_2017!#REF!</f>
        <v>#REF!</v>
      </c>
      <c r="AB78" s="10" t="e">
        <f t="shared" si="16"/>
        <v>#REF!</v>
      </c>
      <c r="AD78" s="19" t="e">
        <f xml:space="preserve"> ENEM_2019!#REF!</f>
        <v>#REF!</v>
      </c>
      <c r="AE78" s="10" t="e">
        <f xml:space="preserve"> ENEM_2019!#REF!</f>
        <v>#REF!</v>
      </c>
      <c r="AF78" s="10" t="e">
        <f t="shared" si="17"/>
        <v>#REF!</v>
      </c>
      <c r="AH78" s="19" t="e">
        <f xml:space="preserve"> ENEM_2020!#REF!</f>
        <v>#REF!</v>
      </c>
      <c r="AI78" s="10" t="e">
        <f xml:space="preserve"> ENEM_2020!#REF!</f>
        <v>#REF!</v>
      </c>
      <c r="AJ78" s="10" t="e">
        <f t="shared" si="18"/>
        <v>#REF!</v>
      </c>
      <c r="AL78" s="19" t="e">
        <f xml:space="preserve"> ENEM_2023!#REF!</f>
        <v>#REF!</v>
      </c>
      <c r="AM78" s="10" t="e">
        <f xml:space="preserve"> ENEM_2023!#REF!</f>
        <v>#REF!</v>
      </c>
      <c r="AN78" s="10" t="e">
        <f t="shared" si="19"/>
        <v>#REF!</v>
      </c>
    </row>
    <row r="79" spans="2:40" x14ac:dyDescent="0.25">
      <c r="B79" s="19" t="e">
        <f xml:space="preserve"> ENEM_2009!#REF!</f>
        <v>#REF!</v>
      </c>
      <c r="C79" s="10" t="e">
        <f xml:space="preserve"> ENEM_2009!#REF!</f>
        <v>#REF!</v>
      </c>
      <c r="D79" s="10" t="e">
        <f t="shared" si="10"/>
        <v>#REF!</v>
      </c>
      <c r="F79" s="19" t="e">
        <f xml:space="preserve"> ENEM_2010!#REF!</f>
        <v>#REF!</v>
      </c>
      <c r="G79" s="10" t="e">
        <f xml:space="preserve"> ENEM_2010!#REF!</f>
        <v>#REF!</v>
      </c>
      <c r="H79" s="10" t="e">
        <f t="shared" si="11"/>
        <v>#REF!</v>
      </c>
      <c r="J79" s="19" t="e">
        <f xml:space="preserve"> ENEM_2011!#REF!</f>
        <v>#REF!</v>
      </c>
      <c r="K79" s="27" t="e">
        <f xml:space="preserve"> ENEM_2011!#REF!</f>
        <v>#REF!</v>
      </c>
      <c r="L79" s="10" t="e">
        <f t="shared" si="12"/>
        <v>#REF!</v>
      </c>
      <c r="N79" s="19" t="e">
        <f xml:space="preserve"> ENEM_2012!#REF!</f>
        <v>#REF!</v>
      </c>
      <c r="O79" s="10" t="e">
        <f xml:space="preserve"> ENEM_2012!#REF!</f>
        <v>#REF!</v>
      </c>
      <c r="P79" s="10" t="e">
        <f t="shared" si="13"/>
        <v>#REF!</v>
      </c>
      <c r="R79" s="19" t="e">
        <f xml:space="preserve"> ENEM_2013!#REF!</f>
        <v>#REF!</v>
      </c>
      <c r="S79" s="10" t="e">
        <f xml:space="preserve"> ENEM_2013!#REF!</f>
        <v>#REF!</v>
      </c>
      <c r="T79" s="10" t="e">
        <f t="shared" si="14"/>
        <v>#REF!</v>
      </c>
      <c r="V79" s="19" t="e">
        <f xml:space="preserve"> ENEM_2015!#REF!</f>
        <v>#REF!</v>
      </c>
      <c r="W79" s="10" t="e">
        <f xml:space="preserve"> ENEM_2015!#REF!</f>
        <v>#REF!</v>
      </c>
      <c r="X79" s="10" t="e">
        <f t="shared" si="15"/>
        <v>#REF!</v>
      </c>
      <c r="Z79" s="19" t="e">
        <f xml:space="preserve"> ENEM_2017!#REF!</f>
        <v>#REF!</v>
      </c>
      <c r="AA79" s="10" t="e">
        <f xml:space="preserve"> ENEM_2017!#REF!</f>
        <v>#REF!</v>
      </c>
      <c r="AB79" s="10" t="e">
        <f t="shared" si="16"/>
        <v>#REF!</v>
      </c>
      <c r="AD79" s="19" t="e">
        <f xml:space="preserve"> ENEM_2019!#REF!</f>
        <v>#REF!</v>
      </c>
      <c r="AE79" s="10" t="e">
        <f xml:space="preserve"> ENEM_2019!#REF!</f>
        <v>#REF!</v>
      </c>
      <c r="AF79" s="10" t="e">
        <f t="shared" si="17"/>
        <v>#REF!</v>
      </c>
      <c r="AH79" s="19" t="e">
        <f xml:space="preserve"> ENEM_2020!#REF!</f>
        <v>#REF!</v>
      </c>
      <c r="AI79" s="10" t="e">
        <f xml:space="preserve"> ENEM_2020!#REF!</f>
        <v>#REF!</v>
      </c>
      <c r="AJ79" s="10" t="e">
        <f t="shared" si="18"/>
        <v>#REF!</v>
      </c>
      <c r="AL79" s="19" t="e">
        <f xml:space="preserve"> ENEM_2023!#REF!</f>
        <v>#REF!</v>
      </c>
      <c r="AM79" s="10" t="e">
        <f xml:space="preserve"> ENEM_2023!#REF!</f>
        <v>#REF!</v>
      </c>
      <c r="AN79" s="10" t="e">
        <f t="shared" si="19"/>
        <v>#REF!</v>
      </c>
    </row>
    <row r="80" spans="2:40" x14ac:dyDescent="0.25">
      <c r="B80" s="19" t="e">
        <f xml:space="preserve"> ENEM_2009!#REF!</f>
        <v>#REF!</v>
      </c>
      <c r="C80" s="10" t="e">
        <f xml:space="preserve"> ENEM_2009!#REF!</f>
        <v>#REF!</v>
      </c>
      <c r="D80" s="10" t="e">
        <f t="shared" si="10"/>
        <v>#REF!</v>
      </c>
      <c r="F80" s="19" t="e">
        <f xml:space="preserve"> ENEM_2010!#REF!</f>
        <v>#REF!</v>
      </c>
      <c r="G80" s="10" t="e">
        <f xml:space="preserve"> ENEM_2010!#REF!</f>
        <v>#REF!</v>
      </c>
      <c r="H80" s="10" t="e">
        <f t="shared" si="11"/>
        <v>#REF!</v>
      </c>
      <c r="J80" s="19" t="e">
        <f xml:space="preserve"> ENEM_2011!#REF!</f>
        <v>#REF!</v>
      </c>
      <c r="K80" s="27" t="e">
        <f xml:space="preserve"> ENEM_2011!#REF!</f>
        <v>#REF!</v>
      </c>
      <c r="L80" s="10" t="e">
        <f t="shared" si="12"/>
        <v>#REF!</v>
      </c>
      <c r="N80" s="19" t="e">
        <f xml:space="preserve"> ENEM_2012!#REF!</f>
        <v>#REF!</v>
      </c>
      <c r="O80" s="10" t="e">
        <f xml:space="preserve"> ENEM_2012!#REF!</f>
        <v>#REF!</v>
      </c>
      <c r="P80" s="10" t="e">
        <f t="shared" si="13"/>
        <v>#REF!</v>
      </c>
      <c r="R80" s="19" t="e">
        <f xml:space="preserve"> ENEM_2013!#REF!</f>
        <v>#REF!</v>
      </c>
      <c r="S80" s="10" t="e">
        <f xml:space="preserve"> ENEM_2013!#REF!</f>
        <v>#REF!</v>
      </c>
      <c r="T80" s="10" t="e">
        <f t="shared" si="14"/>
        <v>#REF!</v>
      </c>
      <c r="V80" s="19" t="e">
        <f xml:space="preserve"> ENEM_2015!#REF!</f>
        <v>#REF!</v>
      </c>
      <c r="W80" s="10" t="e">
        <f xml:space="preserve"> ENEM_2015!#REF!</f>
        <v>#REF!</v>
      </c>
      <c r="X80" s="10" t="e">
        <f t="shared" si="15"/>
        <v>#REF!</v>
      </c>
      <c r="Z80" s="19" t="e">
        <f xml:space="preserve"> ENEM_2017!#REF!</f>
        <v>#REF!</v>
      </c>
      <c r="AA80" s="10" t="e">
        <f xml:space="preserve"> ENEM_2017!#REF!</f>
        <v>#REF!</v>
      </c>
      <c r="AB80" s="10" t="e">
        <f t="shared" si="16"/>
        <v>#REF!</v>
      </c>
      <c r="AD80" s="19" t="e">
        <f xml:space="preserve"> ENEM_2019!#REF!</f>
        <v>#REF!</v>
      </c>
      <c r="AE80" s="10" t="e">
        <f xml:space="preserve"> ENEM_2019!#REF!</f>
        <v>#REF!</v>
      </c>
      <c r="AF80" s="10" t="e">
        <f t="shared" si="17"/>
        <v>#REF!</v>
      </c>
      <c r="AH80" s="19" t="e">
        <f xml:space="preserve"> ENEM_2020!#REF!</f>
        <v>#REF!</v>
      </c>
      <c r="AI80" s="10" t="e">
        <f xml:space="preserve"> ENEM_2020!#REF!</f>
        <v>#REF!</v>
      </c>
      <c r="AJ80" s="10" t="e">
        <f t="shared" si="18"/>
        <v>#REF!</v>
      </c>
      <c r="AL80" s="19" t="e">
        <f xml:space="preserve"> ENEM_2023!#REF!</f>
        <v>#REF!</v>
      </c>
      <c r="AM80" s="10" t="e">
        <f xml:space="preserve"> ENEM_2023!#REF!</f>
        <v>#REF!</v>
      </c>
      <c r="AN80" s="10" t="e">
        <f t="shared" si="19"/>
        <v>#REF!</v>
      </c>
    </row>
    <row r="81" spans="2:40" x14ac:dyDescent="0.25">
      <c r="B81" s="19" t="e">
        <f xml:space="preserve"> ENEM_2009!#REF!</f>
        <v>#REF!</v>
      </c>
      <c r="C81" s="10" t="e">
        <f xml:space="preserve"> ENEM_2009!#REF!</f>
        <v>#REF!</v>
      </c>
      <c r="D81" s="10" t="e">
        <f t="shared" si="10"/>
        <v>#REF!</v>
      </c>
      <c r="F81" s="19" t="e">
        <f xml:space="preserve"> ENEM_2010!#REF!</f>
        <v>#REF!</v>
      </c>
      <c r="G81" s="10" t="e">
        <f xml:space="preserve"> ENEM_2010!#REF!</f>
        <v>#REF!</v>
      </c>
      <c r="H81" s="10" t="e">
        <f t="shared" si="11"/>
        <v>#REF!</v>
      </c>
      <c r="J81" s="19" t="e">
        <f xml:space="preserve"> ENEM_2011!#REF!</f>
        <v>#REF!</v>
      </c>
      <c r="K81" s="27" t="e">
        <f xml:space="preserve"> ENEM_2011!#REF!</f>
        <v>#REF!</v>
      </c>
      <c r="L81" s="10" t="e">
        <f t="shared" si="12"/>
        <v>#REF!</v>
      </c>
      <c r="N81" s="19" t="e">
        <f xml:space="preserve"> ENEM_2012!#REF!</f>
        <v>#REF!</v>
      </c>
      <c r="O81" s="10" t="e">
        <f xml:space="preserve"> ENEM_2012!#REF!</f>
        <v>#REF!</v>
      </c>
      <c r="P81" s="10" t="e">
        <f t="shared" si="13"/>
        <v>#REF!</v>
      </c>
      <c r="R81" s="19" t="e">
        <f xml:space="preserve"> ENEM_2013!#REF!</f>
        <v>#REF!</v>
      </c>
      <c r="S81" s="10" t="e">
        <f xml:space="preserve"> ENEM_2013!#REF!</f>
        <v>#REF!</v>
      </c>
      <c r="T81" s="10" t="e">
        <f t="shared" si="14"/>
        <v>#REF!</v>
      </c>
      <c r="V81" s="19" t="e">
        <f xml:space="preserve"> ENEM_2015!#REF!</f>
        <v>#REF!</v>
      </c>
      <c r="W81" s="10" t="e">
        <f xml:space="preserve"> ENEM_2015!#REF!</f>
        <v>#REF!</v>
      </c>
      <c r="X81" s="10" t="e">
        <f t="shared" si="15"/>
        <v>#REF!</v>
      </c>
      <c r="Z81" s="19" t="e">
        <f xml:space="preserve"> ENEM_2017!#REF!</f>
        <v>#REF!</v>
      </c>
      <c r="AA81" s="10" t="e">
        <f xml:space="preserve"> ENEM_2017!#REF!</f>
        <v>#REF!</v>
      </c>
      <c r="AB81" s="10" t="e">
        <f t="shared" si="16"/>
        <v>#REF!</v>
      </c>
      <c r="AD81" s="19" t="e">
        <f xml:space="preserve"> ENEM_2019!#REF!</f>
        <v>#REF!</v>
      </c>
      <c r="AE81" s="10" t="e">
        <f xml:space="preserve"> ENEM_2019!#REF!</f>
        <v>#REF!</v>
      </c>
      <c r="AF81" s="10" t="e">
        <f t="shared" si="17"/>
        <v>#REF!</v>
      </c>
      <c r="AH81" s="19" t="e">
        <f xml:space="preserve"> ENEM_2020!#REF!</f>
        <v>#REF!</v>
      </c>
      <c r="AI81" s="10" t="e">
        <f xml:space="preserve"> ENEM_2020!#REF!</f>
        <v>#REF!</v>
      </c>
      <c r="AJ81" s="10" t="e">
        <f t="shared" si="18"/>
        <v>#REF!</v>
      </c>
      <c r="AL81" s="19" t="e">
        <f xml:space="preserve"> ENEM_2023!#REF!</f>
        <v>#REF!</v>
      </c>
      <c r="AM81" s="10" t="e">
        <f xml:space="preserve"> ENEM_2023!#REF!</f>
        <v>#REF!</v>
      </c>
      <c r="AN81" s="10" t="e">
        <f t="shared" si="19"/>
        <v>#REF!</v>
      </c>
    </row>
    <row r="82" spans="2:40" x14ac:dyDescent="0.25">
      <c r="B82" s="19" t="e">
        <f xml:space="preserve"> ENEM_2009!#REF!</f>
        <v>#REF!</v>
      </c>
      <c r="C82" s="10" t="e">
        <f xml:space="preserve"> ENEM_2009!#REF!</f>
        <v>#REF!</v>
      </c>
      <c r="D82" s="10" t="e">
        <f t="shared" si="10"/>
        <v>#REF!</v>
      </c>
      <c r="F82" s="19" t="e">
        <f xml:space="preserve"> ENEM_2010!#REF!</f>
        <v>#REF!</v>
      </c>
      <c r="G82" s="10" t="e">
        <f xml:space="preserve"> ENEM_2010!#REF!</f>
        <v>#REF!</v>
      </c>
      <c r="H82" s="10" t="e">
        <f t="shared" si="11"/>
        <v>#REF!</v>
      </c>
      <c r="J82" s="19" t="e">
        <f xml:space="preserve"> ENEM_2011!#REF!</f>
        <v>#REF!</v>
      </c>
      <c r="K82" s="27" t="e">
        <f xml:space="preserve"> ENEM_2011!#REF!</f>
        <v>#REF!</v>
      </c>
      <c r="L82" s="10" t="e">
        <f t="shared" si="12"/>
        <v>#REF!</v>
      </c>
      <c r="N82" s="19" t="e">
        <f xml:space="preserve"> ENEM_2012!#REF!</f>
        <v>#REF!</v>
      </c>
      <c r="O82" s="10" t="e">
        <f xml:space="preserve"> ENEM_2012!#REF!</f>
        <v>#REF!</v>
      </c>
      <c r="P82" s="10" t="e">
        <f t="shared" si="13"/>
        <v>#REF!</v>
      </c>
      <c r="R82" s="19" t="e">
        <f xml:space="preserve"> ENEM_2013!#REF!</f>
        <v>#REF!</v>
      </c>
      <c r="S82" s="10" t="e">
        <f xml:space="preserve"> ENEM_2013!#REF!</f>
        <v>#REF!</v>
      </c>
      <c r="T82" s="10" t="e">
        <f t="shared" si="14"/>
        <v>#REF!</v>
      </c>
      <c r="V82" s="19" t="e">
        <f xml:space="preserve"> ENEM_2015!#REF!</f>
        <v>#REF!</v>
      </c>
      <c r="W82" s="10" t="e">
        <f xml:space="preserve"> ENEM_2015!#REF!</f>
        <v>#REF!</v>
      </c>
      <c r="X82" s="10" t="e">
        <f t="shared" si="15"/>
        <v>#REF!</v>
      </c>
      <c r="Z82" s="19" t="e">
        <f xml:space="preserve"> ENEM_2017!#REF!</f>
        <v>#REF!</v>
      </c>
      <c r="AA82" s="10" t="e">
        <f xml:space="preserve"> ENEM_2017!#REF!</f>
        <v>#REF!</v>
      </c>
      <c r="AB82" s="10" t="e">
        <f t="shared" si="16"/>
        <v>#REF!</v>
      </c>
      <c r="AD82" s="19" t="e">
        <f xml:space="preserve"> ENEM_2019!#REF!</f>
        <v>#REF!</v>
      </c>
      <c r="AE82" s="10" t="e">
        <f xml:space="preserve"> ENEM_2019!#REF!</f>
        <v>#REF!</v>
      </c>
      <c r="AF82" s="10" t="e">
        <f t="shared" si="17"/>
        <v>#REF!</v>
      </c>
      <c r="AH82" s="19" t="e">
        <f xml:space="preserve"> ENEM_2020!#REF!</f>
        <v>#REF!</v>
      </c>
      <c r="AI82" s="10" t="e">
        <f xml:space="preserve"> ENEM_2020!#REF!</f>
        <v>#REF!</v>
      </c>
      <c r="AJ82" s="10" t="e">
        <f t="shared" si="18"/>
        <v>#REF!</v>
      </c>
      <c r="AL82" s="19" t="e">
        <f xml:space="preserve"> ENEM_2023!#REF!</f>
        <v>#REF!</v>
      </c>
      <c r="AM82" s="10" t="e">
        <f xml:space="preserve"> ENEM_2023!#REF!</f>
        <v>#REF!</v>
      </c>
      <c r="AN82" s="10" t="e">
        <f t="shared" si="19"/>
        <v>#REF!</v>
      </c>
    </row>
    <row r="83" spans="2:40" x14ac:dyDescent="0.25">
      <c r="B83" s="19" t="e">
        <f xml:space="preserve"> ENEM_2009!#REF!</f>
        <v>#REF!</v>
      </c>
      <c r="C83" s="10" t="e">
        <f xml:space="preserve"> ENEM_2009!#REF!</f>
        <v>#REF!</v>
      </c>
      <c r="D83" s="10" t="e">
        <f t="shared" si="10"/>
        <v>#REF!</v>
      </c>
      <c r="F83" s="19" t="e">
        <f xml:space="preserve"> ENEM_2010!#REF!</f>
        <v>#REF!</v>
      </c>
      <c r="G83" s="10" t="e">
        <f xml:space="preserve"> ENEM_2010!#REF!</f>
        <v>#REF!</v>
      </c>
      <c r="H83" s="10" t="e">
        <f t="shared" si="11"/>
        <v>#REF!</v>
      </c>
      <c r="J83" s="19" t="e">
        <f xml:space="preserve"> ENEM_2011!#REF!</f>
        <v>#REF!</v>
      </c>
      <c r="K83" s="27" t="e">
        <f xml:space="preserve"> ENEM_2011!#REF!</f>
        <v>#REF!</v>
      </c>
      <c r="L83" s="10" t="e">
        <f t="shared" si="12"/>
        <v>#REF!</v>
      </c>
      <c r="N83" s="19" t="e">
        <f xml:space="preserve"> ENEM_2012!#REF!</f>
        <v>#REF!</v>
      </c>
      <c r="O83" s="10" t="e">
        <f xml:space="preserve"> ENEM_2012!#REF!</f>
        <v>#REF!</v>
      </c>
      <c r="P83" s="10" t="e">
        <f t="shared" si="13"/>
        <v>#REF!</v>
      </c>
      <c r="R83" s="19" t="e">
        <f xml:space="preserve"> ENEM_2013!#REF!</f>
        <v>#REF!</v>
      </c>
      <c r="S83" s="10" t="e">
        <f xml:space="preserve"> ENEM_2013!#REF!</f>
        <v>#REF!</v>
      </c>
      <c r="T83" s="10" t="e">
        <f t="shared" si="14"/>
        <v>#REF!</v>
      </c>
      <c r="V83" s="19" t="e">
        <f xml:space="preserve"> ENEM_2015!#REF!</f>
        <v>#REF!</v>
      </c>
      <c r="W83" s="10" t="e">
        <f xml:space="preserve"> ENEM_2015!#REF!</f>
        <v>#REF!</v>
      </c>
      <c r="X83" s="10" t="e">
        <f t="shared" si="15"/>
        <v>#REF!</v>
      </c>
      <c r="Z83" s="19" t="e">
        <f xml:space="preserve"> ENEM_2017!#REF!</f>
        <v>#REF!</v>
      </c>
      <c r="AA83" s="10" t="e">
        <f xml:space="preserve"> ENEM_2017!#REF!</f>
        <v>#REF!</v>
      </c>
      <c r="AB83" s="10" t="e">
        <f t="shared" si="16"/>
        <v>#REF!</v>
      </c>
      <c r="AD83" s="19" t="e">
        <f xml:space="preserve"> ENEM_2019!#REF!</f>
        <v>#REF!</v>
      </c>
      <c r="AE83" s="10" t="e">
        <f xml:space="preserve"> ENEM_2019!#REF!</f>
        <v>#REF!</v>
      </c>
      <c r="AF83" s="10" t="e">
        <f t="shared" si="17"/>
        <v>#REF!</v>
      </c>
      <c r="AH83" s="19" t="e">
        <f xml:space="preserve"> ENEM_2020!#REF!</f>
        <v>#REF!</v>
      </c>
      <c r="AI83" s="10" t="e">
        <f xml:space="preserve"> ENEM_2020!#REF!</f>
        <v>#REF!</v>
      </c>
      <c r="AJ83" s="10" t="e">
        <f t="shared" si="18"/>
        <v>#REF!</v>
      </c>
      <c r="AL83" s="19" t="e">
        <f xml:space="preserve"> ENEM_2023!#REF!</f>
        <v>#REF!</v>
      </c>
      <c r="AM83" s="10" t="e">
        <f xml:space="preserve"> ENEM_2023!#REF!</f>
        <v>#REF!</v>
      </c>
      <c r="AN83" s="10" t="e">
        <f t="shared" si="19"/>
        <v>#REF!</v>
      </c>
    </row>
    <row r="84" spans="2:40" x14ac:dyDescent="0.25">
      <c r="B84" s="19" t="e">
        <f xml:space="preserve"> ENEM_2009!#REF!</f>
        <v>#REF!</v>
      </c>
      <c r="C84" s="10" t="e">
        <f xml:space="preserve"> ENEM_2009!#REF!</f>
        <v>#REF!</v>
      </c>
      <c r="D84" s="10" t="e">
        <f t="shared" si="10"/>
        <v>#REF!</v>
      </c>
      <c r="F84" s="19" t="e">
        <f xml:space="preserve"> ENEM_2010!#REF!</f>
        <v>#REF!</v>
      </c>
      <c r="G84" s="10" t="e">
        <f xml:space="preserve"> ENEM_2010!#REF!</f>
        <v>#REF!</v>
      </c>
      <c r="H84" s="10" t="e">
        <f t="shared" si="11"/>
        <v>#REF!</v>
      </c>
      <c r="J84" s="19" t="e">
        <f xml:space="preserve"> ENEM_2011!#REF!</f>
        <v>#REF!</v>
      </c>
      <c r="K84" s="27" t="e">
        <f xml:space="preserve"> ENEM_2011!#REF!</f>
        <v>#REF!</v>
      </c>
      <c r="L84" s="10" t="e">
        <f t="shared" si="12"/>
        <v>#REF!</v>
      </c>
      <c r="N84" s="19" t="e">
        <f xml:space="preserve"> ENEM_2012!#REF!</f>
        <v>#REF!</v>
      </c>
      <c r="O84" s="10" t="e">
        <f xml:space="preserve"> ENEM_2012!#REF!</f>
        <v>#REF!</v>
      </c>
      <c r="P84" s="10" t="e">
        <f t="shared" si="13"/>
        <v>#REF!</v>
      </c>
      <c r="R84" s="19" t="e">
        <f xml:space="preserve"> ENEM_2013!#REF!</f>
        <v>#REF!</v>
      </c>
      <c r="S84" s="10" t="e">
        <f xml:space="preserve"> ENEM_2013!#REF!</f>
        <v>#REF!</v>
      </c>
      <c r="T84" s="10" t="e">
        <f t="shared" si="14"/>
        <v>#REF!</v>
      </c>
      <c r="V84" s="19" t="e">
        <f xml:space="preserve"> ENEM_2015!#REF!</f>
        <v>#REF!</v>
      </c>
      <c r="W84" s="10" t="e">
        <f xml:space="preserve"> ENEM_2015!#REF!</f>
        <v>#REF!</v>
      </c>
      <c r="X84" s="10" t="e">
        <f t="shared" si="15"/>
        <v>#REF!</v>
      </c>
      <c r="Z84" s="19" t="e">
        <f xml:space="preserve"> ENEM_2017!#REF!</f>
        <v>#REF!</v>
      </c>
      <c r="AA84" s="10" t="e">
        <f xml:space="preserve"> ENEM_2017!#REF!</f>
        <v>#REF!</v>
      </c>
      <c r="AB84" s="10" t="e">
        <f t="shared" si="16"/>
        <v>#REF!</v>
      </c>
      <c r="AD84" s="19" t="e">
        <f xml:space="preserve"> ENEM_2019!#REF!</f>
        <v>#REF!</v>
      </c>
      <c r="AE84" s="10" t="e">
        <f xml:space="preserve"> ENEM_2019!#REF!</f>
        <v>#REF!</v>
      </c>
      <c r="AF84" s="10" t="e">
        <f t="shared" si="17"/>
        <v>#REF!</v>
      </c>
      <c r="AH84" s="19" t="e">
        <f xml:space="preserve"> ENEM_2020!#REF!</f>
        <v>#REF!</v>
      </c>
      <c r="AI84" s="10" t="e">
        <f xml:space="preserve"> ENEM_2020!#REF!</f>
        <v>#REF!</v>
      </c>
      <c r="AJ84" s="10" t="e">
        <f t="shared" si="18"/>
        <v>#REF!</v>
      </c>
      <c r="AL84" s="19" t="e">
        <f xml:space="preserve"> ENEM_2023!#REF!</f>
        <v>#REF!</v>
      </c>
      <c r="AM84" s="10" t="e">
        <f xml:space="preserve"> ENEM_2023!#REF!</f>
        <v>#REF!</v>
      </c>
      <c r="AN84" s="10" t="e">
        <f t="shared" si="19"/>
        <v>#REF!</v>
      </c>
    </row>
    <row r="85" spans="2:40" x14ac:dyDescent="0.25">
      <c r="B85" s="19" t="e">
        <f xml:space="preserve"> ENEM_2009!#REF!</f>
        <v>#REF!</v>
      </c>
      <c r="C85" s="10" t="e">
        <f xml:space="preserve"> ENEM_2009!#REF!</f>
        <v>#REF!</v>
      </c>
      <c r="D85" s="10" t="e">
        <f t="shared" si="10"/>
        <v>#REF!</v>
      </c>
      <c r="F85" s="19" t="e">
        <f xml:space="preserve"> ENEM_2010!#REF!</f>
        <v>#REF!</v>
      </c>
      <c r="G85" s="10" t="e">
        <f xml:space="preserve"> ENEM_2010!#REF!</f>
        <v>#REF!</v>
      </c>
      <c r="H85" s="10" t="e">
        <f t="shared" si="11"/>
        <v>#REF!</v>
      </c>
      <c r="J85" s="19" t="e">
        <f xml:space="preserve"> ENEM_2011!#REF!</f>
        <v>#REF!</v>
      </c>
      <c r="K85" s="27" t="e">
        <f xml:space="preserve"> ENEM_2011!#REF!</f>
        <v>#REF!</v>
      </c>
      <c r="L85" s="10" t="e">
        <f t="shared" si="12"/>
        <v>#REF!</v>
      </c>
      <c r="N85" s="19" t="e">
        <f xml:space="preserve"> ENEM_2012!#REF!</f>
        <v>#REF!</v>
      </c>
      <c r="O85" s="10" t="e">
        <f xml:space="preserve"> ENEM_2012!#REF!</f>
        <v>#REF!</v>
      </c>
      <c r="P85" s="10" t="e">
        <f t="shared" si="13"/>
        <v>#REF!</v>
      </c>
      <c r="R85" s="19" t="e">
        <f xml:space="preserve"> ENEM_2013!#REF!</f>
        <v>#REF!</v>
      </c>
      <c r="S85" s="10" t="e">
        <f xml:space="preserve"> ENEM_2013!#REF!</f>
        <v>#REF!</v>
      </c>
      <c r="T85" s="10" t="e">
        <f t="shared" si="14"/>
        <v>#REF!</v>
      </c>
      <c r="V85" s="19" t="e">
        <f xml:space="preserve"> ENEM_2015!#REF!</f>
        <v>#REF!</v>
      </c>
      <c r="W85" s="10" t="e">
        <f xml:space="preserve"> ENEM_2015!#REF!</f>
        <v>#REF!</v>
      </c>
      <c r="X85" s="10" t="e">
        <f t="shared" si="15"/>
        <v>#REF!</v>
      </c>
      <c r="Z85" s="19" t="e">
        <f xml:space="preserve"> ENEM_2017!#REF!</f>
        <v>#REF!</v>
      </c>
      <c r="AA85" s="10" t="e">
        <f xml:space="preserve"> ENEM_2017!#REF!</f>
        <v>#REF!</v>
      </c>
      <c r="AB85" s="10" t="e">
        <f t="shared" si="16"/>
        <v>#REF!</v>
      </c>
      <c r="AD85" s="19" t="e">
        <f xml:space="preserve"> ENEM_2019!#REF!</f>
        <v>#REF!</v>
      </c>
      <c r="AE85" s="10" t="e">
        <f xml:space="preserve"> ENEM_2019!#REF!</f>
        <v>#REF!</v>
      </c>
      <c r="AF85" s="10" t="e">
        <f t="shared" si="17"/>
        <v>#REF!</v>
      </c>
      <c r="AH85" s="19" t="e">
        <f xml:space="preserve"> ENEM_2020!#REF!</f>
        <v>#REF!</v>
      </c>
      <c r="AI85" s="10" t="e">
        <f xml:space="preserve"> ENEM_2020!#REF!</f>
        <v>#REF!</v>
      </c>
      <c r="AJ85" s="10" t="e">
        <f t="shared" si="18"/>
        <v>#REF!</v>
      </c>
      <c r="AL85" s="19" t="e">
        <f xml:space="preserve"> ENEM_2023!#REF!</f>
        <v>#REF!</v>
      </c>
      <c r="AM85" s="10" t="e">
        <f xml:space="preserve"> ENEM_2023!#REF!</f>
        <v>#REF!</v>
      </c>
      <c r="AN85" s="10" t="e">
        <f t="shared" si="19"/>
        <v>#REF!</v>
      </c>
    </row>
    <row r="86" spans="2:40" x14ac:dyDescent="0.25">
      <c r="B86" s="19" t="e">
        <f xml:space="preserve"> ENEM_2009!#REF!</f>
        <v>#REF!</v>
      </c>
      <c r="C86" s="10" t="e">
        <f xml:space="preserve"> ENEM_2009!#REF!</f>
        <v>#REF!</v>
      </c>
      <c r="D86" s="10" t="e">
        <f t="shared" si="10"/>
        <v>#REF!</v>
      </c>
      <c r="F86" s="19" t="e">
        <f xml:space="preserve"> ENEM_2010!#REF!</f>
        <v>#REF!</v>
      </c>
      <c r="G86" s="10" t="e">
        <f xml:space="preserve"> ENEM_2010!#REF!</f>
        <v>#REF!</v>
      </c>
      <c r="H86" s="10" t="e">
        <f t="shared" si="11"/>
        <v>#REF!</v>
      </c>
      <c r="J86" s="19" t="e">
        <f xml:space="preserve"> ENEM_2011!#REF!</f>
        <v>#REF!</v>
      </c>
      <c r="K86" s="27" t="e">
        <f xml:space="preserve"> ENEM_2011!#REF!</f>
        <v>#REF!</v>
      </c>
      <c r="L86" s="10" t="e">
        <f t="shared" si="12"/>
        <v>#REF!</v>
      </c>
      <c r="N86" s="19" t="e">
        <f xml:space="preserve"> ENEM_2012!#REF!</f>
        <v>#REF!</v>
      </c>
      <c r="O86" s="10" t="e">
        <f xml:space="preserve"> ENEM_2012!#REF!</f>
        <v>#REF!</v>
      </c>
      <c r="P86" s="10" t="e">
        <f t="shared" si="13"/>
        <v>#REF!</v>
      </c>
      <c r="R86" s="19" t="e">
        <f xml:space="preserve"> ENEM_2013!#REF!</f>
        <v>#REF!</v>
      </c>
      <c r="S86" s="10" t="e">
        <f xml:space="preserve"> ENEM_2013!#REF!</f>
        <v>#REF!</v>
      </c>
      <c r="T86" s="10" t="e">
        <f t="shared" si="14"/>
        <v>#REF!</v>
      </c>
      <c r="V86" s="19" t="e">
        <f xml:space="preserve"> ENEM_2015!#REF!</f>
        <v>#REF!</v>
      </c>
      <c r="W86" s="10" t="e">
        <f xml:space="preserve"> ENEM_2015!#REF!</f>
        <v>#REF!</v>
      </c>
      <c r="X86" s="10" t="e">
        <f t="shared" si="15"/>
        <v>#REF!</v>
      </c>
      <c r="Z86" s="19" t="e">
        <f xml:space="preserve"> ENEM_2017!#REF!</f>
        <v>#REF!</v>
      </c>
      <c r="AA86" s="10" t="e">
        <f xml:space="preserve"> ENEM_2017!#REF!</f>
        <v>#REF!</v>
      </c>
      <c r="AB86" s="10" t="e">
        <f t="shared" si="16"/>
        <v>#REF!</v>
      </c>
      <c r="AD86" s="19" t="e">
        <f xml:space="preserve"> ENEM_2019!#REF!</f>
        <v>#REF!</v>
      </c>
      <c r="AE86" s="10" t="e">
        <f xml:space="preserve"> ENEM_2019!#REF!</f>
        <v>#REF!</v>
      </c>
      <c r="AF86" s="10" t="e">
        <f t="shared" si="17"/>
        <v>#REF!</v>
      </c>
      <c r="AH86" s="19" t="e">
        <f xml:space="preserve"> ENEM_2020!#REF!</f>
        <v>#REF!</v>
      </c>
      <c r="AI86" s="10" t="e">
        <f xml:space="preserve"> ENEM_2020!#REF!</f>
        <v>#REF!</v>
      </c>
      <c r="AJ86" s="10" t="e">
        <f t="shared" si="18"/>
        <v>#REF!</v>
      </c>
      <c r="AL86" s="19" t="e">
        <f xml:space="preserve"> ENEM_2023!#REF!</f>
        <v>#REF!</v>
      </c>
      <c r="AM86" s="10" t="e">
        <f xml:space="preserve"> ENEM_2023!#REF!</f>
        <v>#REF!</v>
      </c>
      <c r="AN86" s="10" t="e">
        <f t="shared" si="19"/>
        <v>#REF!</v>
      </c>
    </row>
    <row r="87" spans="2:40" x14ac:dyDescent="0.25">
      <c r="B87" s="19" t="e">
        <f xml:space="preserve"> ENEM_2009!#REF!</f>
        <v>#REF!</v>
      </c>
      <c r="C87" s="10" t="e">
        <f xml:space="preserve"> ENEM_2009!#REF!</f>
        <v>#REF!</v>
      </c>
      <c r="D87" s="10" t="e">
        <f t="shared" si="10"/>
        <v>#REF!</v>
      </c>
      <c r="F87" s="19" t="e">
        <f xml:space="preserve"> ENEM_2010!#REF!</f>
        <v>#REF!</v>
      </c>
      <c r="G87" s="10" t="e">
        <f xml:space="preserve"> ENEM_2010!#REF!</f>
        <v>#REF!</v>
      </c>
      <c r="H87" s="10" t="e">
        <f t="shared" si="11"/>
        <v>#REF!</v>
      </c>
      <c r="J87" s="19" t="e">
        <f xml:space="preserve"> ENEM_2011!#REF!</f>
        <v>#REF!</v>
      </c>
      <c r="K87" s="27" t="e">
        <f xml:space="preserve"> ENEM_2011!#REF!</f>
        <v>#REF!</v>
      </c>
      <c r="L87" s="10" t="e">
        <f t="shared" si="12"/>
        <v>#REF!</v>
      </c>
      <c r="N87" s="19" t="e">
        <f xml:space="preserve"> ENEM_2012!#REF!</f>
        <v>#REF!</v>
      </c>
      <c r="O87" s="10" t="e">
        <f xml:space="preserve"> ENEM_2012!#REF!</f>
        <v>#REF!</v>
      </c>
      <c r="P87" s="10" t="e">
        <f t="shared" si="13"/>
        <v>#REF!</v>
      </c>
      <c r="R87" s="19" t="e">
        <f xml:space="preserve"> ENEM_2013!#REF!</f>
        <v>#REF!</v>
      </c>
      <c r="S87" s="10" t="e">
        <f xml:space="preserve"> ENEM_2013!#REF!</f>
        <v>#REF!</v>
      </c>
      <c r="T87" s="10" t="e">
        <f t="shared" si="14"/>
        <v>#REF!</v>
      </c>
      <c r="V87" s="19" t="e">
        <f xml:space="preserve"> ENEM_2015!#REF!</f>
        <v>#REF!</v>
      </c>
      <c r="W87" s="10" t="e">
        <f xml:space="preserve"> ENEM_2015!#REF!</f>
        <v>#REF!</v>
      </c>
      <c r="X87" s="10" t="e">
        <f t="shared" si="15"/>
        <v>#REF!</v>
      </c>
      <c r="Z87" s="19" t="e">
        <f xml:space="preserve"> ENEM_2017!#REF!</f>
        <v>#REF!</v>
      </c>
      <c r="AA87" s="10" t="e">
        <f xml:space="preserve"> ENEM_2017!#REF!</f>
        <v>#REF!</v>
      </c>
      <c r="AB87" s="10" t="e">
        <f t="shared" si="16"/>
        <v>#REF!</v>
      </c>
      <c r="AD87" s="19" t="e">
        <f xml:space="preserve"> ENEM_2019!#REF!</f>
        <v>#REF!</v>
      </c>
      <c r="AE87" s="10" t="e">
        <f xml:space="preserve"> ENEM_2019!#REF!</f>
        <v>#REF!</v>
      </c>
      <c r="AF87" s="10" t="e">
        <f t="shared" si="17"/>
        <v>#REF!</v>
      </c>
      <c r="AH87" s="19" t="e">
        <f xml:space="preserve"> ENEM_2020!#REF!</f>
        <v>#REF!</v>
      </c>
      <c r="AI87" s="10" t="e">
        <f xml:space="preserve"> ENEM_2020!#REF!</f>
        <v>#REF!</v>
      </c>
      <c r="AJ87" s="10" t="e">
        <f t="shared" si="18"/>
        <v>#REF!</v>
      </c>
      <c r="AL87" s="19" t="e">
        <f xml:space="preserve"> ENEM_2023!#REF!</f>
        <v>#REF!</v>
      </c>
      <c r="AM87" s="10" t="e">
        <f xml:space="preserve"> ENEM_2023!#REF!</f>
        <v>#REF!</v>
      </c>
      <c r="AN87" s="10" t="e">
        <f t="shared" si="19"/>
        <v>#REF!</v>
      </c>
    </row>
    <row r="88" spans="2:40" x14ac:dyDescent="0.25">
      <c r="B88" s="19" t="e">
        <f xml:space="preserve"> ENEM_2009!#REF!</f>
        <v>#REF!</v>
      </c>
      <c r="C88" s="10" t="e">
        <f xml:space="preserve"> ENEM_2009!#REF!</f>
        <v>#REF!</v>
      </c>
      <c r="D88" s="10" t="e">
        <f t="shared" si="10"/>
        <v>#REF!</v>
      </c>
      <c r="F88" s="19" t="e">
        <f xml:space="preserve"> ENEM_2010!#REF!</f>
        <v>#REF!</v>
      </c>
      <c r="G88" s="10" t="e">
        <f xml:space="preserve"> ENEM_2010!#REF!</f>
        <v>#REF!</v>
      </c>
      <c r="H88" s="10" t="e">
        <f t="shared" si="11"/>
        <v>#REF!</v>
      </c>
      <c r="J88" s="19" t="e">
        <f xml:space="preserve"> ENEM_2011!#REF!</f>
        <v>#REF!</v>
      </c>
      <c r="K88" s="27" t="e">
        <f xml:space="preserve"> ENEM_2011!#REF!</f>
        <v>#REF!</v>
      </c>
      <c r="L88" s="10" t="e">
        <f t="shared" si="12"/>
        <v>#REF!</v>
      </c>
      <c r="N88" s="19" t="e">
        <f xml:space="preserve"> ENEM_2012!#REF!</f>
        <v>#REF!</v>
      </c>
      <c r="O88" s="10" t="e">
        <f xml:space="preserve"> ENEM_2012!#REF!</f>
        <v>#REF!</v>
      </c>
      <c r="P88" s="10" t="e">
        <f t="shared" si="13"/>
        <v>#REF!</v>
      </c>
      <c r="R88" s="19" t="e">
        <f xml:space="preserve"> ENEM_2013!#REF!</f>
        <v>#REF!</v>
      </c>
      <c r="S88" s="10" t="e">
        <f xml:space="preserve"> ENEM_2013!#REF!</f>
        <v>#REF!</v>
      </c>
      <c r="T88" s="10" t="e">
        <f t="shared" si="14"/>
        <v>#REF!</v>
      </c>
      <c r="V88" s="19" t="e">
        <f xml:space="preserve"> ENEM_2015!#REF!</f>
        <v>#REF!</v>
      </c>
      <c r="W88" s="10" t="e">
        <f xml:space="preserve"> ENEM_2015!#REF!</f>
        <v>#REF!</v>
      </c>
      <c r="X88" s="10" t="e">
        <f t="shared" si="15"/>
        <v>#REF!</v>
      </c>
      <c r="Z88" s="19" t="e">
        <f xml:space="preserve"> ENEM_2017!#REF!</f>
        <v>#REF!</v>
      </c>
      <c r="AA88" s="10" t="e">
        <f xml:space="preserve"> ENEM_2017!#REF!</f>
        <v>#REF!</v>
      </c>
      <c r="AB88" s="10" t="e">
        <f t="shared" si="16"/>
        <v>#REF!</v>
      </c>
      <c r="AD88" s="19" t="e">
        <f xml:space="preserve"> ENEM_2019!#REF!</f>
        <v>#REF!</v>
      </c>
      <c r="AE88" s="10" t="e">
        <f xml:space="preserve"> ENEM_2019!#REF!</f>
        <v>#REF!</v>
      </c>
      <c r="AF88" s="10" t="e">
        <f t="shared" si="17"/>
        <v>#REF!</v>
      </c>
      <c r="AH88" s="19" t="e">
        <f xml:space="preserve"> ENEM_2020!#REF!</f>
        <v>#REF!</v>
      </c>
      <c r="AI88" s="10" t="e">
        <f xml:space="preserve"> ENEM_2020!#REF!</f>
        <v>#REF!</v>
      </c>
      <c r="AJ88" s="10" t="e">
        <f t="shared" si="18"/>
        <v>#REF!</v>
      </c>
      <c r="AL88" s="19" t="e">
        <f xml:space="preserve"> ENEM_2023!#REF!</f>
        <v>#REF!</v>
      </c>
      <c r="AM88" s="10" t="e">
        <f xml:space="preserve"> ENEM_2023!#REF!</f>
        <v>#REF!</v>
      </c>
      <c r="AN88" s="10" t="e">
        <f t="shared" si="19"/>
        <v>#REF!</v>
      </c>
    </row>
    <row r="89" spans="2:40" x14ac:dyDescent="0.25">
      <c r="B89" s="19" t="e">
        <f xml:space="preserve"> ENEM_2009!#REF!</f>
        <v>#REF!</v>
      </c>
      <c r="C89" s="10" t="e">
        <f xml:space="preserve"> ENEM_2009!#REF!</f>
        <v>#REF!</v>
      </c>
      <c r="D89" s="10" t="e">
        <f t="shared" si="10"/>
        <v>#REF!</v>
      </c>
      <c r="F89" s="19" t="e">
        <f xml:space="preserve"> ENEM_2010!#REF!</f>
        <v>#REF!</v>
      </c>
      <c r="G89" s="10" t="e">
        <f xml:space="preserve"> ENEM_2010!#REF!</f>
        <v>#REF!</v>
      </c>
      <c r="H89" s="10" t="e">
        <f t="shared" si="11"/>
        <v>#REF!</v>
      </c>
      <c r="J89" s="19" t="e">
        <f xml:space="preserve"> ENEM_2011!#REF!</f>
        <v>#REF!</v>
      </c>
      <c r="K89" s="27" t="e">
        <f xml:space="preserve"> ENEM_2011!#REF!</f>
        <v>#REF!</v>
      </c>
      <c r="L89" s="10" t="e">
        <f t="shared" si="12"/>
        <v>#REF!</v>
      </c>
      <c r="N89" s="19" t="e">
        <f xml:space="preserve"> ENEM_2012!#REF!</f>
        <v>#REF!</v>
      </c>
      <c r="O89" s="10" t="e">
        <f xml:space="preserve"> ENEM_2012!#REF!</f>
        <v>#REF!</v>
      </c>
      <c r="P89" s="10" t="e">
        <f t="shared" si="13"/>
        <v>#REF!</v>
      </c>
      <c r="R89" s="19" t="e">
        <f xml:space="preserve"> ENEM_2013!#REF!</f>
        <v>#REF!</v>
      </c>
      <c r="S89" s="10" t="e">
        <f xml:space="preserve"> ENEM_2013!#REF!</f>
        <v>#REF!</v>
      </c>
      <c r="T89" s="10" t="e">
        <f t="shared" si="14"/>
        <v>#REF!</v>
      </c>
      <c r="V89" s="19" t="e">
        <f xml:space="preserve"> ENEM_2015!#REF!</f>
        <v>#REF!</v>
      </c>
      <c r="W89" s="10" t="e">
        <f xml:space="preserve"> ENEM_2015!#REF!</f>
        <v>#REF!</v>
      </c>
      <c r="X89" s="10" t="e">
        <f t="shared" si="15"/>
        <v>#REF!</v>
      </c>
      <c r="Z89" s="19" t="e">
        <f xml:space="preserve"> ENEM_2017!#REF!</f>
        <v>#REF!</v>
      </c>
      <c r="AA89" s="10" t="e">
        <f xml:space="preserve"> ENEM_2017!#REF!</f>
        <v>#REF!</v>
      </c>
      <c r="AB89" s="10" t="e">
        <f t="shared" si="16"/>
        <v>#REF!</v>
      </c>
      <c r="AD89" s="19" t="e">
        <f xml:space="preserve"> ENEM_2019!#REF!</f>
        <v>#REF!</v>
      </c>
      <c r="AE89" s="10" t="e">
        <f xml:space="preserve"> ENEM_2019!#REF!</f>
        <v>#REF!</v>
      </c>
      <c r="AF89" s="10" t="e">
        <f t="shared" si="17"/>
        <v>#REF!</v>
      </c>
      <c r="AH89" s="19" t="e">
        <f xml:space="preserve"> ENEM_2020!#REF!</f>
        <v>#REF!</v>
      </c>
      <c r="AI89" s="10" t="e">
        <f xml:space="preserve"> ENEM_2020!#REF!</f>
        <v>#REF!</v>
      </c>
      <c r="AJ89" s="10" t="e">
        <f t="shared" si="18"/>
        <v>#REF!</v>
      </c>
      <c r="AL89" s="19" t="e">
        <f xml:space="preserve"> ENEM_2023!#REF!</f>
        <v>#REF!</v>
      </c>
      <c r="AM89" s="10" t="e">
        <f xml:space="preserve"> ENEM_2023!#REF!</f>
        <v>#REF!</v>
      </c>
      <c r="AN89" s="10" t="e">
        <f t="shared" si="19"/>
        <v>#REF!</v>
      </c>
    </row>
    <row r="90" spans="2:40" x14ac:dyDescent="0.25">
      <c r="B90" s="19" t="e">
        <f xml:space="preserve"> ENEM_2009!#REF!</f>
        <v>#REF!</v>
      </c>
      <c r="C90" s="10" t="e">
        <f xml:space="preserve"> ENEM_2009!#REF!</f>
        <v>#REF!</v>
      </c>
      <c r="D90" s="10" t="e">
        <f t="shared" si="10"/>
        <v>#REF!</v>
      </c>
      <c r="F90" s="19" t="e">
        <f xml:space="preserve"> ENEM_2010!#REF!</f>
        <v>#REF!</v>
      </c>
      <c r="G90" s="10" t="e">
        <f xml:space="preserve"> ENEM_2010!#REF!</f>
        <v>#REF!</v>
      </c>
      <c r="H90" s="10" t="e">
        <f t="shared" si="11"/>
        <v>#REF!</v>
      </c>
      <c r="J90" s="19" t="e">
        <f xml:space="preserve"> ENEM_2011!#REF!</f>
        <v>#REF!</v>
      </c>
      <c r="K90" s="27" t="e">
        <f xml:space="preserve"> ENEM_2011!#REF!</f>
        <v>#REF!</v>
      </c>
      <c r="L90" s="10" t="e">
        <f t="shared" si="12"/>
        <v>#REF!</v>
      </c>
      <c r="N90" s="19" t="e">
        <f xml:space="preserve"> ENEM_2012!#REF!</f>
        <v>#REF!</v>
      </c>
      <c r="O90" s="10" t="e">
        <f xml:space="preserve"> ENEM_2012!#REF!</f>
        <v>#REF!</v>
      </c>
      <c r="P90" s="10" t="e">
        <f t="shared" si="13"/>
        <v>#REF!</v>
      </c>
      <c r="R90" s="19" t="e">
        <f xml:space="preserve"> ENEM_2013!#REF!</f>
        <v>#REF!</v>
      </c>
      <c r="S90" s="10" t="e">
        <f xml:space="preserve"> ENEM_2013!#REF!</f>
        <v>#REF!</v>
      </c>
      <c r="T90" s="10" t="e">
        <f t="shared" si="14"/>
        <v>#REF!</v>
      </c>
      <c r="V90" s="19" t="e">
        <f xml:space="preserve"> ENEM_2015!#REF!</f>
        <v>#REF!</v>
      </c>
      <c r="W90" s="10" t="e">
        <f xml:space="preserve"> ENEM_2015!#REF!</f>
        <v>#REF!</v>
      </c>
      <c r="X90" s="10" t="e">
        <f t="shared" si="15"/>
        <v>#REF!</v>
      </c>
      <c r="Z90" s="19" t="e">
        <f xml:space="preserve"> ENEM_2017!#REF!</f>
        <v>#REF!</v>
      </c>
      <c r="AA90" s="10" t="e">
        <f xml:space="preserve"> ENEM_2017!#REF!</f>
        <v>#REF!</v>
      </c>
      <c r="AB90" s="10" t="e">
        <f t="shared" si="16"/>
        <v>#REF!</v>
      </c>
      <c r="AD90" s="19" t="e">
        <f xml:space="preserve"> ENEM_2019!#REF!</f>
        <v>#REF!</v>
      </c>
      <c r="AE90" s="10" t="e">
        <f xml:space="preserve"> ENEM_2019!#REF!</f>
        <v>#REF!</v>
      </c>
      <c r="AF90" s="10" t="e">
        <f t="shared" si="17"/>
        <v>#REF!</v>
      </c>
      <c r="AH90" s="19" t="e">
        <f xml:space="preserve"> ENEM_2020!#REF!</f>
        <v>#REF!</v>
      </c>
      <c r="AI90" s="10" t="e">
        <f xml:space="preserve"> ENEM_2020!#REF!</f>
        <v>#REF!</v>
      </c>
      <c r="AJ90" s="10" t="e">
        <f t="shared" si="18"/>
        <v>#REF!</v>
      </c>
      <c r="AL90" s="19" t="e">
        <f xml:space="preserve"> ENEM_2023!#REF!</f>
        <v>#REF!</v>
      </c>
      <c r="AM90" s="10" t="e">
        <f xml:space="preserve"> ENEM_2023!#REF!</f>
        <v>#REF!</v>
      </c>
      <c r="AN90" s="10" t="e">
        <f t="shared" si="19"/>
        <v>#REF!</v>
      </c>
    </row>
    <row r="91" spans="2:40" x14ac:dyDescent="0.25">
      <c r="B91" s="19" t="e">
        <f xml:space="preserve"> ENEM_2009!#REF!</f>
        <v>#REF!</v>
      </c>
      <c r="C91" s="10" t="e">
        <f xml:space="preserve"> ENEM_2009!#REF!</f>
        <v>#REF!</v>
      </c>
      <c r="D91" s="10" t="e">
        <f t="shared" si="10"/>
        <v>#REF!</v>
      </c>
      <c r="F91" s="19" t="e">
        <f xml:space="preserve"> ENEM_2010!#REF!</f>
        <v>#REF!</v>
      </c>
      <c r="G91" s="10" t="e">
        <f xml:space="preserve"> ENEM_2010!#REF!</f>
        <v>#REF!</v>
      </c>
      <c r="H91" s="10" t="e">
        <f t="shared" si="11"/>
        <v>#REF!</v>
      </c>
      <c r="J91" s="19" t="e">
        <f xml:space="preserve"> ENEM_2011!#REF!</f>
        <v>#REF!</v>
      </c>
      <c r="K91" s="27" t="e">
        <f xml:space="preserve"> ENEM_2011!#REF!</f>
        <v>#REF!</v>
      </c>
      <c r="L91" s="10" t="e">
        <f t="shared" si="12"/>
        <v>#REF!</v>
      </c>
      <c r="N91" s="19" t="e">
        <f xml:space="preserve"> ENEM_2012!#REF!</f>
        <v>#REF!</v>
      </c>
      <c r="O91" s="10" t="e">
        <f xml:space="preserve"> ENEM_2012!#REF!</f>
        <v>#REF!</v>
      </c>
      <c r="P91" s="10" t="e">
        <f t="shared" si="13"/>
        <v>#REF!</v>
      </c>
      <c r="R91" s="19" t="e">
        <f xml:space="preserve"> ENEM_2013!#REF!</f>
        <v>#REF!</v>
      </c>
      <c r="S91" s="10" t="e">
        <f xml:space="preserve"> ENEM_2013!#REF!</f>
        <v>#REF!</v>
      </c>
      <c r="T91" s="10" t="e">
        <f t="shared" si="14"/>
        <v>#REF!</v>
      </c>
      <c r="V91" s="19" t="e">
        <f xml:space="preserve"> ENEM_2015!#REF!</f>
        <v>#REF!</v>
      </c>
      <c r="W91" s="10" t="e">
        <f xml:space="preserve"> ENEM_2015!#REF!</f>
        <v>#REF!</v>
      </c>
      <c r="X91" s="10" t="e">
        <f t="shared" si="15"/>
        <v>#REF!</v>
      </c>
      <c r="Z91" s="19" t="e">
        <f xml:space="preserve"> ENEM_2017!#REF!</f>
        <v>#REF!</v>
      </c>
      <c r="AA91" s="10" t="e">
        <f xml:space="preserve"> ENEM_2017!#REF!</f>
        <v>#REF!</v>
      </c>
      <c r="AB91" s="10" t="e">
        <f t="shared" si="16"/>
        <v>#REF!</v>
      </c>
      <c r="AD91" s="19" t="e">
        <f xml:space="preserve"> ENEM_2019!#REF!</f>
        <v>#REF!</v>
      </c>
      <c r="AE91" s="10" t="e">
        <f xml:space="preserve"> ENEM_2019!#REF!</f>
        <v>#REF!</v>
      </c>
      <c r="AF91" s="10" t="e">
        <f t="shared" si="17"/>
        <v>#REF!</v>
      </c>
      <c r="AH91" s="19" t="e">
        <f xml:space="preserve"> ENEM_2020!#REF!</f>
        <v>#REF!</v>
      </c>
      <c r="AI91" s="10" t="e">
        <f xml:space="preserve"> ENEM_2020!#REF!</f>
        <v>#REF!</v>
      </c>
      <c r="AJ91" s="10" t="e">
        <f t="shared" si="18"/>
        <v>#REF!</v>
      </c>
      <c r="AL91" s="19" t="e">
        <f xml:space="preserve"> ENEM_2023!#REF!</f>
        <v>#REF!</v>
      </c>
      <c r="AM91" s="10" t="e">
        <f xml:space="preserve"> ENEM_2023!#REF!</f>
        <v>#REF!</v>
      </c>
      <c r="AN91" s="10" t="e">
        <f t="shared" si="19"/>
        <v>#REF!</v>
      </c>
    </row>
    <row r="92" spans="2:40" x14ac:dyDescent="0.25">
      <c r="B92" s="19" t="e">
        <f xml:space="preserve"> ENEM_2009!#REF!</f>
        <v>#REF!</v>
      </c>
      <c r="C92" s="10" t="e">
        <f xml:space="preserve"> ENEM_2009!#REF!</f>
        <v>#REF!</v>
      </c>
      <c r="D92" s="10" t="e">
        <f t="shared" si="10"/>
        <v>#REF!</v>
      </c>
      <c r="F92" s="19" t="e">
        <f xml:space="preserve"> ENEM_2010!#REF!</f>
        <v>#REF!</v>
      </c>
      <c r="G92" s="10" t="e">
        <f xml:space="preserve"> ENEM_2010!#REF!</f>
        <v>#REF!</v>
      </c>
      <c r="H92" s="10" t="e">
        <f t="shared" si="11"/>
        <v>#REF!</v>
      </c>
      <c r="J92" s="19" t="e">
        <f xml:space="preserve"> ENEM_2011!#REF!</f>
        <v>#REF!</v>
      </c>
      <c r="K92" s="27" t="e">
        <f xml:space="preserve"> ENEM_2011!#REF!</f>
        <v>#REF!</v>
      </c>
      <c r="L92" s="10" t="e">
        <f t="shared" si="12"/>
        <v>#REF!</v>
      </c>
      <c r="N92" s="19" t="e">
        <f xml:space="preserve"> ENEM_2012!#REF!</f>
        <v>#REF!</v>
      </c>
      <c r="O92" s="10" t="e">
        <f xml:space="preserve"> ENEM_2012!#REF!</f>
        <v>#REF!</v>
      </c>
      <c r="P92" s="10" t="e">
        <f t="shared" si="13"/>
        <v>#REF!</v>
      </c>
      <c r="R92" s="19" t="e">
        <f xml:space="preserve"> ENEM_2013!#REF!</f>
        <v>#REF!</v>
      </c>
      <c r="S92" s="10" t="e">
        <f xml:space="preserve"> ENEM_2013!#REF!</f>
        <v>#REF!</v>
      </c>
      <c r="T92" s="10" t="e">
        <f t="shared" si="14"/>
        <v>#REF!</v>
      </c>
      <c r="V92" s="19" t="e">
        <f xml:space="preserve"> ENEM_2015!#REF!</f>
        <v>#REF!</v>
      </c>
      <c r="W92" s="10" t="e">
        <f xml:space="preserve"> ENEM_2015!#REF!</f>
        <v>#REF!</v>
      </c>
      <c r="X92" s="10" t="e">
        <f t="shared" si="15"/>
        <v>#REF!</v>
      </c>
      <c r="Z92" s="19" t="e">
        <f xml:space="preserve"> ENEM_2017!#REF!</f>
        <v>#REF!</v>
      </c>
      <c r="AA92" s="10" t="e">
        <f xml:space="preserve"> ENEM_2017!#REF!</f>
        <v>#REF!</v>
      </c>
      <c r="AB92" s="10" t="e">
        <f t="shared" si="16"/>
        <v>#REF!</v>
      </c>
      <c r="AD92" s="19" t="e">
        <f xml:space="preserve"> ENEM_2019!#REF!</f>
        <v>#REF!</v>
      </c>
      <c r="AE92" s="10" t="e">
        <f xml:space="preserve"> ENEM_2019!#REF!</f>
        <v>#REF!</v>
      </c>
      <c r="AF92" s="10" t="e">
        <f t="shared" si="17"/>
        <v>#REF!</v>
      </c>
      <c r="AH92" s="19" t="e">
        <f xml:space="preserve"> ENEM_2020!#REF!</f>
        <v>#REF!</v>
      </c>
      <c r="AI92" s="10" t="e">
        <f xml:space="preserve"> ENEM_2020!#REF!</f>
        <v>#REF!</v>
      </c>
      <c r="AJ92" s="10" t="e">
        <f t="shared" si="18"/>
        <v>#REF!</v>
      </c>
      <c r="AL92" s="19" t="e">
        <f xml:space="preserve"> ENEM_2023!#REF!</f>
        <v>#REF!</v>
      </c>
      <c r="AM92" s="10" t="e">
        <f xml:space="preserve"> ENEM_2023!#REF!</f>
        <v>#REF!</v>
      </c>
      <c r="AN92" s="10" t="e">
        <f t="shared" si="19"/>
        <v>#REF!</v>
      </c>
    </row>
    <row r="93" spans="2:40" x14ac:dyDescent="0.25">
      <c r="B93" s="19" t="e">
        <f xml:space="preserve"> ENEM_2009!#REF!</f>
        <v>#REF!</v>
      </c>
      <c r="C93" s="10" t="e">
        <f xml:space="preserve"> ENEM_2009!#REF!</f>
        <v>#REF!</v>
      </c>
      <c r="D93" s="10" t="e">
        <f t="shared" si="10"/>
        <v>#REF!</v>
      </c>
      <c r="F93" s="19" t="e">
        <f xml:space="preserve"> ENEM_2010!#REF!</f>
        <v>#REF!</v>
      </c>
      <c r="G93" s="10" t="e">
        <f xml:space="preserve"> ENEM_2010!#REF!</f>
        <v>#REF!</v>
      </c>
      <c r="H93" s="10" t="e">
        <f t="shared" si="11"/>
        <v>#REF!</v>
      </c>
      <c r="J93" s="19" t="e">
        <f xml:space="preserve"> ENEM_2011!#REF!</f>
        <v>#REF!</v>
      </c>
      <c r="K93" s="27" t="e">
        <f xml:space="preserve"> ENEM_2011!#REF!</f>
        <v>#REF!</v>
      </c>
      <c r="L93" s="10" t="e">
        <f t="shared" si="12"/>
        <v>#REF!</v>
      </c>
      <c r="N93" s="19" t="e">
        <f xml:space="preserve"> ENEM_2012!#REF!</f>
        <v>#REF!</v>
      </c>
      <c r="O93" s="10" t="e">
        <f xml:space="preserve"> ENEM_2012!#REF!</f>
        <v>#REF!</v>
      </c>
      <c r="P93" s="10" t="e">
        <f t="shared" si="13"/>
        <v>#REF!</v>
      </c>
      <c r="R93" s="19" t="e">
        <f xml:space="preserve"> ENEM_2013!#REF!</f>
        <v>#REF!</v>
      </c>
      <c r="S93" s="10" t="e">
        <f xml:space="preserve"> ENEM_2013!#REF!</f>
        <v>#REF!</v>
      </c>
      <c r="T93" s="10" t="e">
        <f t="shared" si="14"/>
        <v>#REF!</v>
      </c>
      <c r="V93" s="19" t="e">
        <f xml:space="preserve"> ENEM_2015!#REF!</f>
        <v>#REF!</v>
      </c>
      <c r="W93" s="10" t="e">
        <f xml:space="preserve"> ENEM_2015!#REF!</f>
        <v>#REF!</v>
      </c>
      <c r="X93" s="10" t="e">
        <f t="shared" si="15"/>
        <v>#REF!</v>
      </c>
      <c r="Z93" s="19" t="e">
        <f xml:space="preserve"> ENEM_2017!#REF!</f>
        <v>#REF!</v>
      </c>
      <c r="AA93" s="10" t="e">
        <f xml:space="preserve"> ENEM_2017!#REF!</f>
        <v>#REF!</v>
      </c>
      <c r="AB93" s="10" t="e">
        <f t="shared" si="16"/>
        <v>#REF!</v>
      </c>
      <c r="AD93" s="19" t="e">
        <f xml:space="preserve"> ENEM_2019!#REF!</f>
        <v>#REF!</v>
      </c>
      <c r="AE93" s="10" t="e">
        <f xml:space="preserve"> ENEM_2019!#REF!</f>
        <v>#REF!</v>
      </c>
      <c r="AF93" s="10" t="e">
        <f t="shared" si="17"/>
        <v>#REF!</v>
      </c>
      <c r="AH93" s="19" t="e">
        <f xml:space="preserve"> ENEM_2020!#REF!</f>
        <v>#REF!</v>
      </c>
      <c r="AI93" s="10" t="e">
        <f xml:space="preserve"> ENEM_2020!#REF!</f>
        <v>#REF!</v>
      </c>
      <c r="AJ93" s="10" t="e">
        <f t="shared" si="18"/>
        <v>#REF!</v>
      </c>
      <c r="AL93" s="19" t="e">
        <f xml:space="preserve"> ENEM_2023!#REF!</f>
        <v>#REF!</v>
      </c>
      <c r="AM93" s="10" t="e">
        <f xml:space="preserve"> ENEM_2023!#REF!</f>
        <v>#REF!</v>
      </c>
      <c r="AN93" s="10" t="e">
        <f t="shared" si="19"/>
        <v>#REF!</v>
      </c>
    </row>
    <row r="94" spans="2:40" x14ac:dyDescent="0.25">
      <c r="B94" s="19" t="e">
        <f xml:space="preserve"> ENEM_2009!#REF!</f>
        <v>#REF!</v>
      </c>
      <c r="C94" s="10" t="e">
        <f xml:space="preserve"> ENEM_2009!#REF!</f>
        <v>#REF!</v>
      </c>
      <c r="D94" s="10" t="e">
        <f t="shared" si="10"/>
        <v>#REF!</v>
      </c>
      <c r="F94" s="19" t="e">
        <f xml:space="preserve"> ENEM_2010!#REF!</f>
        <v>#REF!</v>
      </c>
      <c r="G94" s="10" t="e">
        <f xml:space="preserve"> ENEM_2010!#REF!</f>
        <v>#REF!</v>
      </c>
      <c r="H94" s="10" t="e">
        <f t="shared" si="11"/>
        <v>#REF!</v>
      </c>
      <c r="J94" s="19" t="e">
        <f xml:space="preserve"> ENEM_2011!#REF!</f>
        <v>#REF!</v>
      </c>
      <c r="K94" s="27" t="e">
        <f xml:space="preserve"> ENEM_2011!#REF!</f>
        <v>#REF!</v>
      </c>
      <c r="L94" s="10" t="e">
        <f t="shared" si="12"/>
        <v>#REF!</v>
      </c>
      <c r="N94" s="19" t="e">
        <f xml:space="preserve"> ENEM_2012!#REF!</f>
        <v>#REF!</v>
      </c>
      <c r="O94" s="10" t="e">
        <f xml:space="preserve"> ENEM_2012!#REF!</f>
        <v>#REF!</v>
      </c>
      <c r="P94" s="10" t="e">
        <f t="shared" si="13"/>
        <v>#REF!</v>
      </c>
      <c r="R94" s="19" t="e">
        <f xml:space="preserve"> ENEM_2013!#REF!</f>
        <v>#REF!</v>
      </c>
      <c r="S94" s="10" t="e">
        <f xml:space="preserve"> ENEM_2013!#REF!</f>
        <v>#REF!</v>
      </c>
      <c r="T94" s="10" t="e">
        <f t="shared" si="14"/>
        <v>#REF!</v>
      </c>
      <c r="V94" s="19" t="e">
        <f xml:space="preserve"> ENEM_2015!#REF!</f>
        <v>#REF!</v>
      </c>
      <c r="W94" s="10" t="e">
        <f xml:space="preserve"> ENEM_2015!#REF!</f>
        <v>#REF!</v>
      </c>
      <c r="X94" s="10" t="e">
        <f t="shared" si="15"/>
        <v>#REF!</v>
      </c>
      <c r="Z94" s="19" t="e">
        <f xml:space="preserve"> ENEM_2017!#REF!</f>
        <v>#REF!</v>
      </c>
      <c r="AA94" s="10" t="e">
        <f xml:space="preserve"> ENEM_2017!#REF!</f>
        <v>#REF!</v>
      </c>
      <c r="AB94" s="10" t="e">
        <f t="shared" si="16"/>
        <v>#REF!</v>
      </c>
      <c r="AD94" s="19" t="e">
        <f xml:space="preserve"> ENEM_2019!#REF!</f>
        <v>#REF!</v>
      </c>
      <c r="AE94" s="10" t="e">
        <f xml:space="preserve"> ENEM_2019!#REF!</f>
        <v>#REF!</v>
      </c>
      <c r="AF94" s="10" t="e">
        <f t="shared" si="17"/>
        <v>#REF!</v>
      </c>
      <c r="AH94" s="19" t="e">
        <f xml:space="preserve"> ENEM_2020!#REF!</f>
        <v>#REF!</v>
      </c>
      <c r="AI94" s="10" t="e">
        <f xml:space="preserve"> ENEM_2020!#REF!</f>
        <v>#REF!</v>
      </c>
      <c r="AJ94" s="10" t="e">
        <f t="shared" si="18"/>
        <v>#REF!</v>
      </c>
      <c r="AL94" s="19" t="e">
        <f xml:space="preserve"> ENEM_2023!#REF!</f>
        <v>#REF!</v>
      </c>
      <c r="AM94" s="10" t="e">
        <f xml:space="preserve"> ENEM_2023!#REF!</f>
        <v>#REF!</v>
      </c>
      <c r="AN94" s="10" t="e">
        <f t="shared" si="19"/>
        <v>#REF!</v>
      </c>
    </row>
    <row r="95" spans="2:40" x14ac:dyDescent="0.25">
      <c r="B95" s="19" t="e">
        <f xml:space="preserve"> ENEM_2009!#REF!</f>
        <v>#REF!</v>
      </c>
      <c r="C95" s="10" t="e">
        <f xml:space="preserve"> ENEM_2009!#REF!</f>
        <v>#REF!</v>
      </c>
      <c r="D95" s="10" t="e">
        <f t="shared" si="10"/>
        <v>#REF!</v>
      </c>
      <c r="F95" s="19" t="e">
        <f xml:space="preserve"> ENEM_2010!#REF!</f>
        <v>#REF!</v>
      </c>
      <c r="G95" s="10" t="e">
        <f xml:space="preserve"> ENEM_2010!#REF!</f>
        <v>#REF!</v>
      </c>
      <c r="H95" s="10" t="e">
        <f t="shared" si="11"/>
        <v>#REF!</v>
      </c>
      <c r="J95" s="19" t="e">
        <f xml:space="preserve"> ENEM_2011!#REF!</f>
        <v>#REF!</v>
      </c>
      <c r="K95" s="27" t="e">
        <f xml:space="preserve"> ENEM_2011!#REF!</f>
        <v>#REF!</v>
      </c>
      <c r="L95" s="10" t="e">
        <f t="shared" si="12"/>
        <v>#REF!</v>
      </c>
      <c r="N95" s="19" t="e">
        <f xml:space="preserve"> ENEM_2012!#REF!</f>
        <v>#REF!</v>
      </c>
      <c r="O95" s="10" t="e">
        <f xml:space="preserve"> ENEM_2012!#REF!</f>
        <v>#REF!</v>
      </c>
      <c r="P95" s="10" t="e">
        <f t="shared" si="13"/>
        <v>#REF!</v>
      </c>
      <c r="R95" s="19" t="e">
        <f xml:space="preserve"> ENEM_2013!#REF!</f>
        <v>#REF!</v>
      </c>
      <c r="S95" s="10" t="e">
        <f xml:space="preserve"> ENEM_2013!#REF!</f>
        <v>#REF!</v>
      </c>
      <c r="T95" s="10" t="e">
        <f t="shared" si="14"/>
        <v>#REF!</v>
      </c>
      <c r="V95" s="19" t="e">
        <f xml:space="preserve"> ENEM_2015!#REF!</f>
        <v>#REF!</v>
      </c>
      <c r="W95" s="10" t="e">
        <f xml:space="preserve"> ENEM_2015!#REF!</f>
        <v>#REF!</v>
      </c>
      <c r="X95" s="10" t="e">
        <f t="shared" si="15"/>
        <v>#REF!</v>
      </c>
      <c r="Z95" s="19" t="e">
        <f xml:space="preserve"> ENEM_2017!#REF!</f>
        <v>#REF!</v>
      </c>
      <c r="AA95" s="10" t="e">
        <f xml:space="preserve"> ENEM_2017!#REF!</f>
        <v>#REF!</v>
      </c>
      <c r="AB95" s="10" t="e">
        <f t="shared" si="16"/>
        <v>#REF!</v>
      </c>
      <c r="AD95" s="19" t="e">
        <f xml:space="preserve"> ENEM_2019!#REF!</f>
        <v>#REF!</v>
      </c>
      <c r="AE95" s="10" t="e">
        <f xml:space="preserve"> ENEM_2019!#REF!</f>
        <v>#REF!</v>
      </c>
      <c r="AF95" s="10" t="e">
        <f t="shared" si="17"/>
        <v>#REF!</v>
      </c>
      <c r="AH95" s="19" t="e">
        <f xml:space="preserve"> ENEM_2020!#REF!</f>
        <v>#REF!</v>
      </c>
      <c r="AI95" s="10" t="e">
        <f xml:space="preserve"> ENEM_2020!#REF!</f>
        <v>#REF!</v>
      </c>
      <c r="AJ95" s="10" t="e">
        <f t="shared" si="18"/>
        <v>#REF!</v>
      </c>
      <c r="AL95" s="19" t="e">
        <f xml:space="preserve"> ENEM_2023!#REF!</f>
        <v>#REF!</v>
      </c>
      <c r="AM95" s="10" t="e">
        <f xml:space="preserve"> ENEM_2023!#REF!</f>
        <v>#REF!</v>
      </c>
      <c r="AN95" s="10" t="e">
        <f t="shared" si="19"/>
        <v>#REF!</v>
      </c>
    </row>
    <row r="96" spans="2:40" x14ac:dyDescent="0.25">
      <c r="B96" s="19" t="e">
        <f xml:space="preserve"> ENEM_2009!#REF!</f>
        <v>#REF!</v>
      </c>
      <c r="C96" s="10" t="e">
        <f xml:space="preserve"> ENEM_2009!#REF!</f>
        <v>#REF!</v>
      </c>
      <c r="D96" s="10" t="e">
        <f t="shared" si="10"/>
        <v>#REF!</v>
      </c>
      <c r="F96" s="19" t="e">
        <f xml:space="preserve"> ENEM_2010!#REF!</f>
        <v>#REF!</v>
      </c>
      <c r="G96" s="10" t="e">
        <f xml:space="preserve"> ENEM_2010!#REF!</f>
        <v>#REF!</v>
      </c>
      <c r="H96" s="10" t="e">
        <f t="shared" si="11"/>
        <v>#REF!</v>
      </c>
      <c r="J96" s="19" t="e">
        <f xml:space="preserve"> ENEM_2011!#REF!</f>
        <v>#REF!</v>
      </c>
      <c r="K96" s="27" t="e">
        <f xml:space="preserve"> ENEM_2011!#REF!</f>
        <v>#REF!</v>
      </c>
      <c r="L96" s="10" t="e">
        <f t="shared" si="12"/>
        <v>#REF!</v>
      </c>
      <c r="N96" s="19" t="e">
        <f xml:space="preserve"> ENEM_2012!#REF!</f>
        <v>#REF!</v>
      </c>
      <c r="O96" s="10" t="e">
        <f xml:space="preserve"> ENEM_2012!#REF!</f>
        <v>#REF!</v>
      </c>
      <c r="P96" s="10" t="e">
        <f t="shared" si="13"/>
        <v>#REF!</v>
      </c>
      <c r="R96" s="19" t="e">
        <f xml:space="preserve"> ENEM_2013!#REF!</f>
        <v>#REF!</v>
      </c>
      <c r="S96" s="10" t="e">
        <f xml:space="preserve"> ENEM_2013!#REF!</f>
        <v>#REF!</v>
      </c>
      <c r="T96" s="10" t="e">
        <f t="shared" si="14"/>
        <v>#REF!</v>
      </c>
      <c r="V96" s="19" t="e">
        <f xml:space="preserve"> ENEM_2015!#REF!</f>
        <v>#REF!</v>
      </c>
      <c r="W96" s="10" t="e">
        <f xml:space="preserve"> ENEM_2015!#REF!</f>
        <v>#REF!</v>
      </c>
      <c r="X96" s="10" t="e">
        <f t="shared" si="15"/>
        <v>#REF!</v>
      </c>
      <c r="Z96" s="19" t="e">
        <f xml:space="preserve"> ENEM_2017!#REF!</f>
        <v>#REF!</v>
      </c>
      <c r="AA96" s="10" t="e">
        <f xml:space="preserve"> ENEM_2017!#REF!</f>
        <v>#REF!</v>
      </c>
      <c r="AB96" s="10" t="e">
        <f t="shared" si="16"/>
        <v>#REF!</v>
      </c>
      <c r="AD96" s="19" t="e">
        <f xml:space="preserve"> ENEM_2019!#REF!</f>
        <v>#REF!</v>
      </c>
      <c r="AE96" s="10" t="e">
        <f xml:space="preserve"> ENEM_2019!#REF!</f>
        <v>#REF!</v>
      </c>
      <c r="AF96" s="10" t="e">
        <f t="shared" si="17"/>
        <v>#REF!</v>
      </c>
      <c r="AH96" s="19" t="e">
        <f xml:space="preserve"> ENEM_2020!#REF!</f>
        <v>#REF!</v>
      </c>
      <c r="AI96" s="10" t="e">
        <f xml:space="preserve"> ENEM_2020!#REF!</f>
        <v>#REF!</v>
      </c>
      <c r="AJ96" s="10" t="e">
        <f t="shared" si="18"/>
        <v>#REF!</v>
      </c>
      <c r="AL96" s="19" t="e">
        <f xml:space="preserve"> ENEM_2023!#REF!</f>
        <v>#REF!</v>
      </c>
      <c r="AM96" s="10" t="e">
        <f xml:space="preserve"> ENEM_2023!#REF!</f>
        <v>#REF!</v>
      </c>
      <c r="AN96" s="10" t="e">
        <f t="shared" si="19"/>
        <v>#REF!</v>
      </c>
    </row>
    <row r="97" spans="2:40" x14ac:dyDescent="0.25">
      <c r="B97" s="19" t="e">
        <f xml:space="preserve"> ENEM_2009!#REF!</f>
        <v>#REF!</v>
      </c>
      <c r="C97" s="10" t="e">
        <f xml:space="preserve"> ENEM_2009!#REF!</f>
        <v>#REF!</v>
      </c>
      <c r="D97" s="10" t="e">
        <f t="shared" si="10"/>
        <v>#REF!</v>
      </c>
      <c r="F97" s="19" t="e">
        <f xml:space="preserve"> ENEM_2010!#REF!</f>
        <v>#REF!</v>
      </c>
      <c r="G97" s="10" t="e">
        <f xml:space="preserve"> ENEM_2010!#REF!</f>
        <v>#REF!</v>
      </c>
      <c r="H97" s="10" t="e">
        <f t="shared" si="11"/>
        <v>#REF!</v>
      </c>
      <c r="J97" s="19" t="e">
        <f xml:space="preserve"> ENEM_2011!#REF!</f>
        <v>#REF!</v>
      </c>
      <c r="K97" s="27" t="e">
        <f xml:space="preserve"> ENEM_2011!#REF!</f>
        <v>#REF!</v>
      </c>
      <c r="L97" s="10" t="e">
        <f t="shared" si="12"/>
        <v>#REF!</v>
      </c>
      <c r="N97" s="19" t="e">
        <f xml:space="preserve"> ENEM_2012!#REF!</f>
        <v>#REF!</v>
      </c>
      <c r="O97" s="10" t="e">
        <f xml:space="preserve"> ENEM_2012!#REF!</f>
        <v>#REF!</v>
      </c>
      <c r="P97" s="10" t="e">
        <f t="shared" si="13"/>
        <v>#REF!</v>
      </c>
      <c r="R97" s="19" t="e">
        <f xml:space="preserve"> ENEM_2013!#REF!</f>
        <v>#REF!</v>
      </c>
      <c r="S97" s="10" t="e">
        <f xml:space="preserve"> ENEM_2013!#REF!</f>
        <v>#REF!</v>
      </c>
      <c r="T97" s="10" t="e">
        <f t="shared" si="14"/>
        <v>#REF!</v>
      </c>
      <c r="V97" s="19" t="e">
        <f xml:space="preserve"> ENEM_2015!#REF!</f>
        <v>#REF!</v>
      </c>
      <c r="W97" s="10" t="e">
        <f xml:space="preserve"> ENEM_2015!#REF!</f>
        <v>#REF!</v>
      </c>
      <c r="X97" s="10" t="e">
        <f t="shared" si="15"/>
        <v>#REF!</v>
      </c>
      <c r="Z97" s="19" t="e">
        <f xml:space="preserve"> ENEM_2017!#REF!</f>
        <v>#REF!</v>
      </c>
      <c r="AA97" s="10" t="e">
        <f xml:space="preserve"> ENEM_2017!#REF!</f>
        <v>#REF!</v>
      </c>
      <c r="AB97" s="10" t="e">
        <f t="shared" si="16"/>
        <v>#REF!</v>
      </c>
      <c r="AD97" s="19" t="e">
        <f xml:space="preserve"> ENEM_2019!#REF!</f>
        <v>#REF!</v>
      </c>
      <c r="AE97" s="10" t="e">
        <f xml:space="preserve"> ENEM_2019!#REF!</f>
        <v>#REF!</v>
      </c>
      <c r="AF97" s="10" t="e">
        <f t="shared" si="17"/>
        <v>#REF!</v>
      </c>
      <c r="AH97" s="19" t="e">
        <f xml:space="preserve"> ENEM_2020!#REF!</f>
        <v>#REF!</v>
      </c>
      <c r="AI97" s="10" t="e">
        <f xml:space="preserve"> ENEM_2020!#REF!</f>
        <v>#REF!</v>
      </c>
      <c r="AJ97" s="10" t="e">
        <f t="shared" si="18"/>
        <v>#REF!</v>
      </c>
      <c r="AL97" s="19" t="e">
        <f xml:space="preserve"> ENEM_2023!#REF!</f>
        <v>#REF!</v>
      </c>
      <c r="AM97" s="10" t="e">
        <f xml:space="preserve"> ENEM_2023!#REF!</f>
        <v>#REF!</v>
      </c>
      <c r="AN97" s="10" t="e">
        <f t="shared" si="19"/>
        <v>#REF!</v>
      </c>
    </row>
    <row r="98" spans="2:40" x14ac:dyDescent="0.25">
      <c r="B98" s="19" t="e">
        <f xml:space="preserve"> ENEM_2009!#REF!</f>
        <v>#REF!</v>
      </c>
      <c r="C98" s="10" t="e">
        <f xml:space="preserve"> ENEM_2009!#REF!</f>
        <v>#REF!</v>
      </c>
      <c r="D98" s="10" t="e">
        <f t="shared" si="10"/>
        <v>#REF!</v>
      </c>
      <c r="F98" s="19" t="e">
        <f xml:space="preserve"> ENEM_2010!#REF!</f>
        <v>#REF!</v>
      </c>
      <c r="G98" s="10" t="e">
        <f xml:space="preserve"> ENEM_2010!#REF!</f>
        <v>#REF!</v>
      </c>
      <c r="H98" s="10" t="e">
        <f t="shared" si="11"/>
        <v>#REF!</v>
      </c>
      <c r="J98" s="19" t="e">
        <f xml:space="preserve"> ENEM_2011!#REF!</f>
        <v>#REF!</v>
      </c>
      <c r="K98" s="27" t="e">
        <f xml:space="preserve"> ENEM_2011!#REF!</f>
        <v>#REF!</v>
      </c>
      <c r="L98" s="10" t="e">
        <f t="shared" si="12"/>
        <v>#REF!</v>
      </c>
      <c r="N98" s="19" t="e">
        <f xml:space="preserve"> ENEM_2012!#REF!</f>
        <v>#REF!</v>
      </c>
      <c r="O98" s="10" t="e">
        <f xml:space="preserve"> ENEM_2012!#REF!</f>
        <v>#REF!</v>
      </c>
      <c r="P98" s="10" t="e">
        <f t="shared" si="13"/>
        <v>#REF!</v>
      </c>
      <c r="R98" s="19" t="e">
        <f xml:space="preserve"> ENEM_2013!#REF!</f>
        <v>#REF!</v>
      </c>
      <c r="S98" s="10" t="e">
        <f xml:space="preserve"> ENEM_2013!#REF!</f>
        <v>#REF!</v>
      </c>
      <c r="T98" s="10" t="e">
        <f t="shared" si="14"/>
        <v>#REF!</v>
      </c>
      <c r="V98" s="19" t="e">
        <f xml:space="preserve"> ENEM_2015!#REF!</f>
        <v>#REF!</v>
      </c>
      <c r="W98" s="10" t="e">
        <f xml:space="preserve"> ENEM_2015!#REF!</f>
        <v>#REF!</v>
      </c>
      <c r="X98" s="10" t="e">
        <f t="shared" si="15"/>
        <v>#REF!</v>
      </c>
      <c r="Z98" s="19" t="e">
        <f xml:space="preserve"> ENEM_2017!#REF!</f>
        <v>#REF!</v>
      </c>
      <c r="AA98" s="10" t="e">
        <f xml:space="preserve"> ENEM_2017!#REF!</f>
        <v>#REF!</v>
      </c>
      <c r="AB98" s="10" t="e">
        <f t="shared" si="16"/>
        <v>#REF!</v>
      </c>
      <c r="AD98" s="19" t="e">
        <f xml:space="preserve"> ENEM_2019!#REF!</f>
        <v>#REF!</v>
      </c>
      <c r="AE98" s="10" t="e">
        <f xml:space="preserve"> ENEM_2019!#REF!</f>
        <v>#REF!</v>
      </c>
      <c r="AF98" s="10" t="e">
        <f t="shared" si="17"/>
        <v>#REF!</v>
      </c>
      <c r="AH98" s="19" t="e">
        <f xml:space="preserve"> ENEM_2020!#REF!</f>
        <v>#REF!</v>
      </c>
      <c r="AI98" s="10" t="e">
        <f xml:space="preserve"> ENEM_2020!#REF!</f>
        <v>#REF!</v>
      </c>
      <c r="AJ98" s="10" t="e">
        <f t="shared" si="18"/>
        <v>#REF!</v>
      </c>
      <c r="AL98" s="19" t="e">
        <f xml:space="preserve"> ENEM_2023!#REF!</f>
        <v>#REF!</v>
      </c>
      <c r="AM98" s="10" t="e">
        <f xml:space="preserve"> ENEM_2023!#REF!</f>
        <v>#REF!</v>
      </c>
      <c r="AN98" s="10" t="e">
        <f t="shared" si="19"/>
        <v>#REF!</v>
      </c>
    </row>
    <row r="99" spans="2:40" x14ac:dyDescent="0.25">
      <c r="B99" s="19" t="e">
        <f xml:space="preserve"> ENEM_2009!#REF!</f>
        <v>#REF!</v>
      </c>
      <c r="C99" s="10" t="e">
        <f xml:space="preserve"> ENEM_2009!#REF!</f>
        <v>#REF!</v>
      </c>
      <c r="D99" s="10" t="e">
        <f t="shared" si="10"/>
        <v>#REF!</v>
      </c>
      <c r="F99" s="19" t="e">
        <f xml:space="preserve"> ENEM_2010!#REF!</f>
        <v>#REF!</v>
      </c>
      <c r="G99" s="10" t="e">
        <f xml:space="preserve"> ENEM_2010!#REF!</f>
        <v>#REF!</v>
      </c>
      <c r="H99" s="10" t="e">
        <f t="shared" si="11"/>
        <v>#REF!</v>
      </c>
      <c r="J99" s="19" t="e">
        <f xml:space="preserve"> ENEM_2011!#REF!</f>
        <v>#REF!</v>
      </c>
      <c r="K99" s="27" t="e">
        <f xml:space="preserve"> ENEM_2011!#REF!</f>
        <v>#REF!</v>
      </c>
      <c r="L99" s="10" t="e">
        <f t="shared" si="12"/>
        <v>#REF!</v>
      </c>
      <c r="N99" s="19" t="e">
        <f xml:space="preserve"> ENEM_2012!#REF!</f>
        <v>#REF!</v>
      </c>
      <c r="O99" s="10" t="e">
        <f xml:space="preserve"> ENEM_2012!#REF!</f>
        <v>#REF!</v>
      </c>
      <c r="P99" s="10" t="e">
        <f t="shared" si="13"/>
        <v>#REF!</v>
      </c>
      <c r="R99" s="19" t="e">
        <f xml:space="preserve"> ENEM_2013!#REF!</f>
        <v>#REF!</v>
      </c>
      <c r="S99" s="10" t="e">
        <f xml:space="preserve"> ENEM_2013!#REF!</f>
        <v>#REF!</v>
      </c>
      <c r="T99" s="10" t="e">
        <f t="shared" si="14"/>
        <v>#REF!</v>
      </c>
      <c r="V99" s="19" t="e">
        <f xml:space="preserve"> ENEM_2015!#REF!</f>
        <v>#REF!</v>
      </c>
      <c r="W99" s="10" t="e">
        <f xml:space="preserve"> ENEM_2015!#REF!</f>
        <v>#REF!</v>
      </c>
      <c r="X99" s="10" t="e">
        <f t="shared" si="15"/>
        <v>#REF!</v>
      </c>
      <c r="Z99" s="19" t="e">
        <f xml:space="preserve"> ENEM_2017!#REF!</f>
        <v>#REF!</v>
      </c>
      <c r="AA99" s="10" t="e">
        <f xml:space="preserve"> ENEM_2017!#REF!</f>
        <v>#REF!</v>
      </c>
      <c r="AB99" s="10" t="e">
        <f t="shared" si="16"/>
        <v>#REF!</v>
      </c>
      <c r="AD99" s="19" t="e">
        <f xml:space="preserve"> ENEM_2019!#REF!</f>
        <v>#REF!</v>
      </c>
      <c r="AE99" s="10" t="e">
        <f xml:space="preserve"> ENEM_2019!#REF!</f>
        <v>#REF!</v>
      </c>
      <c r="AF99" s="10" t="e">
        <f t="shared" si="17"/>
        <v>#REF!</v>
      </c>
      <c r="AH99" s="19" t="e">
        <f xml:space="preserve"> ENEM_2020!#REF!</f>
        <v>#REF!</v>
      </c>
      <c r="AI99" s="10" t="e">
        <f xml:space="preserve"> ENEM_2020!#REF!</f>
        <v>#REF!</v>
      </c>
      <c r="AJ99" s="10" t="e">
        <f t="shared" si="18"/>
        <v>#REF!</v>
      </c>
      <c r="AL99" s="19" t="e">
        <f xml:space="preserve"> ENEM_2023!#REF!</f>
        <v>#REF!</v>
      </c>
      <c r="AM99" s="10" t="e">
        <f xml:space="preserve"> ENEM_2023!#REF!</f>
        <v>#REF!</v>
      </c>
      <c r="AN99" s="10" t="e">
        <f t="shared" si="19"/>
        <v>#REF!</v>
      </c>
    </row>
    <row r="100" spans="2:40" x14ac:dyDescent="0.25">
      <c r="B100" s="19" t="e">
        <f xml:space="preserve"> ENEM_2009!#REF!</f>
        <v>#REF!</v>
      </c>
      <c r="C100" s="10" t="e">
        <f xml:space="preserve"> ENEM_2009!#REF!</f>
        <v>#REF!</v>
      </c>
      <c r="D100" s="10" t="e">
        <f t="shared" si="10"/>
        <v>#REF!</v>
      </c>
      <c r="F100" s="19" t="e">
        <f xml:space="preserve"> ENEM_2010!#REF!</f>
        <v>#REF!</v>
      </c>
      <c r="G100" s="10" t="e">
        <f xml:space="preserve"> ENEM_2010!#REF!</f>
        <v>#REF!</v>
      </c>
      <c r="H100" s="10" t="e">
        <f t="shared" si="11"/>
        <v>#REF!</v>
      </c>
      <c r="J100" s="19" t="e">
        <f xml:space="preserve"> ENEM_2011!#REF!</f>
        <v>#REF!</v>
      </c>
      <c r="K100" s="27" t="e">
        <f xml:space="preserve"> ENEM_2011!#REF!</f>
        <v>#REF!</v>
      </c>
      <c r="L100" s="10" t="e">
        <f t="shared" si="12"/>
        <v>#REF!</v>
      </c>
      <c r="N100" s="19" t="e">
        <f xml:space="preserve"> ENEM_2012!#REF!</f>
        <v>#REF!</v>
      </c>
      <c r="O100" s="10" t="e">
        <f xml:space="preserve"> ENEM_2012!#REF!</f>
        <v>#REF!</v>
      </c>
      <c r="P100" s="10" t="e">
        <f t="shared" si="13"/>
        <v>#REF!</v>
      </c>
      <c r="R100" s="19" t="e">
        <f xml:space="preserve"> ENEM_2013!#REF!</f>
        <v>#REF!</v>
      </c>
      <c r="S100" s="10" t="e">
        <f xml:space="preserve"> ENEM_2013!#REF!</f>
        <v>#REF!</v>
      </c>
      <c r="T100" s="10" t="e">
        <f t="shared" si="14"/>
        <v>#REF!</v>
      </c>
      <c r="V100" s="19" t="e">
        <f xml:space="preserve"> ENEM_2015!#REF!</f>
        <v>#REF!</v>
      </c>
      <c r="W100" s="10" t="e">
        <f xml:space="preserve"> ENEM_2015!#REF!</f>
        <v>#REF!</v>
      </c>
      <c r="X100" s="10" t="e">
        <f t="shared" si="15"/>
        <v>#REF!</v>
      </c>
      <c r="Z100" s="19" t="e">
        <f xml:space="preserve"> ENEM_2017!#REF!</f>
        <v>#REF!</v>
      </c>
      <c r="AA100" s="10" t="e">
        <f xml:space="preserve"> ENEM_2017!#REF!</f>
        <v>#REF!</v>
      </c>
      <c r="AB100" s="10" t="e">
        <f t="shared" si="16"/>
        <v>#REF!</v>
      </c>
      <c r="AD100" s="19" t="e">
        <f xml:space="preserve"> ENEM_2019!#REF!</f>
        <v>#REF!</v>
      </c>
      <c r="AE100" s="10" t="e">
        <f xml:space="preserve"> ENEM_2019!#REF!</f>
        <v>#REF!</v>
      </c>
      <c r="AF100" s="10" t="e">
        <f t="shared" si="17"/>
        <v>#REF!</v>
      </c>
      <c r="AH100" s="19" t="e">
        <f xml:space="preserve"> ENEM_2020!#REF!</f>
        <v>#REF!</v>
      </c>
      <c r="AI100" s="10" t="e">
        <f xml:space="preserve"> ENEM_2020!#REF!</f>
        <v>#REF!</v>
      </c>
      <c r="AJ100" s="10" t="e">
        <f t="shared" si="18"/>
        <v>#REF!</v>
      </c>
      <c r="AL100" s="19" t="e">
        <f xml:space="preserve"> ENEM_2023!#REF!</f>
        <v>#REF!</v>
      </c>
      <c r="AM100" s="10" t="e">
        <f xml:space="preserve"> ENEM_2023!#REF!</f>
        <v>#REF!</v>
      </c>
      <c r="AN100" s="10" t="e">
        <f t="shared" si="19"/>
        <v>#REF!</v>
      </c>
    </row>
    <row r="101" spans="2:40" x14ac:dyDescent="0.25">
      <c r="B101" s="19" t="e">
        <f xml:space="preserve"> ENEM_2009!#REF!</f>
        <v>#REF!</v>
      </c>
      <c r="C101" s="10" t="e">
        <f xml:space="preserve"> ENEM_2009!#REF!</f>
        <v>#REF!</v>
      </c>
      <c r="D101" s="10" t="e">
        <f t="shared" si="10"/>
        <v>#REF!</v>
      </c>
      <c r="F101" s="19" t="e">
        <f xml:space="preserve"> ENEM_2010!#REF!</f>
        <v>#REF!</v>
      </c>
      <c r="G101" s="10" t="e">
        <f xml:space="preserve"> ENEM_2010!#REF!</f>
        <v>#REF!</v>
      </c>
      <c r="H101" s="10" t="e">
        <f t="shared" si="11"/>
        <v>#REF!</v>
      </c>
      <c r="J101" s="19" t="e">
        <f xml:space="preserve"> ENEM_2011!#REF!</f>
        <v>#REF!</v>
      </c>
      <c r="K101" s="27" t="e">
        <f xml:space="preserve"> ENEM_2011!#REF!</f>
        <v>#REF!</v>
      </c>
      <c r="L101" s="10" t="e">
        <f t="shared" si="12"/>
        <v>#REF!</v>
      </c>
      <c r="N101" s="19" t="e">
        <f xml:space="preserve"> ENEM_2012!#REF!</f>
        <v>#REF!</v>
      </c>
      <c r="O101" s="10" t="e">
        <f xml:space="preserve"> ENEM_2012!#REF!</f>
        <v>#REF!</v>
      </c>
      <c r="P101" s="10" t="e">
        <f t="shared" si="13"/>
        <v>#REF!</v>
      </c>
      <c r="R101" s="19" t="e">
        <f xml:space="preserve"> ENEM_2013!#REF!</f>
        <v>#REF!</v>
      </c>
      <c r="S101" s="10" t="e">
        <f xml:space="preserve"> ENEM_2013!#REF!</f>
        <v>#REF!</v>
      </c>
      <c r="T101" s="10" t="e">
        <f t="shared" si="14"/>
        <v>#REF!</v>
      </c>
      <c r="V101" s="19" t="e">
        <f xml:space="preserve"> ENEM_2015!#REF!</f>
        <v>#REF!</v>
      </c>
      <c r="W101" s="10" t="e">
        <f xml:space="preserve"> ENEM_2015!#REF!</f>
        <v>#REF!</v>
      </c>
      <c r="X101" s="10" t="e">
        <f t="shared" si="15"/>
        <v>#REF!</v>
      </c>
      <c r="Z101" s="19" t="e">
        <f xml:space="preserve"> ENEM_2017!#REF!</f>
        <v>#REF!</v>
      </c>
      <c r="AA101" s="10" t="e">
        <f xml:space="preserve"> ENEM_2017!#REF!</f>
        <v>#REF!</v>
      </c>
      <c r="AB101" s="10" t="e">
        <f t="shared" si="16"/>
        <v>#REF!</v>
      </c>
      <c r="AD101" s="19" t="e">
        <f xml:space="preserve"> ENEM_2019!#REF!</f>
        <v>#REF!</v>
      </c>
      <c r="AE101" s="10" t="e">
        <f xml:space="preserve"> ENEM_2019!#REF!</f>
        <v>#REF!</v>
      </c>
      <c r="AF101" s="10" t="e">
        <f t="shared" si="17"/>
        <v>#REF!</v>
      </c>
      <c r="AH101" s="19" t="e">
        <f xml:space="preserve"> ENEM_2020!#REF!</f>
        <v>#REF!</v>
      </c>
      <c r="AI101" s="10" t="e">
        <f xml:space="preserve"> ENEM_2020!#REF!</f>
        <v>#REF!</v>
      </c>
      <c r="AJ101" s="10" t="e">
        <f t="shared" si="18"/>
        <v>#REF!</v>
      </c>
      <c r="AL101" s="19" t="e">
        <f xml:space="preserve"> ENEM_2023!#REF!</f>
        <v>#REF!</v>
      </c>
      <c r="AM101" s="10" t="e">
        <f xml:space="preserve"> ENEM_2023!#REF!</f>
        <v>#REF!</v>
      </c>
      <c r="AN101" s="10" t="e">
        <f t="shared" si="19"/>
        <v>#REF!</v>
      </c>
    </row>
    <row r="102" spans="2:40" x14ac:dyDescent="0.25">
      <c r="B102" s="19" t="e">
        <f xml:space="preserve"> ENEM_2009!#REF!</f>
        <v>#REF!</v>
      </c>
      <c r="C102" s="10" t="e">
        <f xml:space="preserve"> ENEM_2009!#REF!</f>
        <v>#REF!</v>
      </c>
      <c r="D102" s="10" t="e">
        <f t="shared" si="10"/>
        <v>#REF!</v>
      </c>
      <c r="F102" s="19" t="e">
        <f xml:space="preserve"> ENEM_2010!#REF!</f>
        <v>#REF!</v>
      </c>
      <c r="G102" s="10" t="e">
        <f xml:space="preserve"> ENEM_2010!#REF!</f>
        <v>#REF!</v>
      </c>
      <c r="H102" s="10" t="e">
        <f t="shared" si="11"/>
        <v>#REF!</v>
      </c>
      <c r="J102" s="19" t="e">
        <f xml:space="preserve"> ENEM_2011!#REF!</f>
        <v>#REF!</v>
      </c>
      <c r="K102" s="27" t="e">
        <f xml:space="preserve"> ENEM_2011!#REF!</f>
        <v>#REF!</v>
      </c>
      <c r="L102" s="10" t="e">
        <f t="shared" si="12"/>
        <v>#REF!</v>
      </c>
      <c r="N102" s="19" t="e">
        <f xml:space="preserve"> ENEM_2012!#REF!</f>
        <v>#REF!</v>
      </c>
      <c r="O102" s="10" t="e">
        <f xml:space="preserve"> ENEM_2012!#REF!</f>
        <v>#REF!</v>
      </c>
      <c r="P102" s="10" t="e">
        <f t="shared" si="13"/>
        <v>#REF!</v>
      </c>
      <c r="R102" s="19" t="e">
        <f xml:space="preserve"> ENEM_2013!#REF!</f>
        <v>#REF!</v>
      </c>
      <c r="S102" s="10" t="e">
        <f xml:space="preserve"> ENEM_2013!#REF!</f>
        <v>#REF!</v>
      </c>
      <c r="T102" s="10" t="e">
        <f t="shared" si="14"/>
        <v>#REF!</v>
      </c>
      <c r="V102" s="19" t="e">
        <f xml:space="preserve"> ENEM_2015!#REF!</f>
        <v>#REF!</v>
      </c>
      <c r="W102" s="10" t="e">
        <f xml:space="preserve"> ENEM_2015!#REF!</f>
        <v>#REF!</v>
      </c>
      <c r="X102" s="10" t="e">
        <f t="shared" si="15"/>
        <v>#REF!</v>
      </c>
      <c r="Z102" s="19" t="e">
        <f xml:space="preserve"> ENEM_2017!#REF!</f>
        <v>#REF!</v>
      </c>
      <c r="AA102" s="10" t="e">
        <f xml:space="preserve"> ENEM_2017!#REF!</f>
        <v>#REF!</v>
      </c>
      <c r="AB102" s="10" t="e">
        <f t="shared" si="16"/>
        <v>#REF!</v>
      </c>
      <c r="AD102" s="19" t="e">
        <f xml:space="preserve"> ENEM_2019!#REF!</f>
        <v>#REF!</v>
      </c>
      <c r="AE102" s="10" t="e">
        <f xml:space="preserve"> ENEM_2019!#REF!</f>
        <v>#REF!</v>
      </c>
      <c r="AF102" s="10" t="e">
        <f t="shared" si="17"/>
        <v>#REF!</v>
      </c>
      <c r="AH102" s="19" t="e">
        <f xml:space="preserve"> ENEM_2020!#REF!</f>
        <v>#REF!</v>
      </c>
      <c r="AI102" s="10" t="e">
        <f xml:space="preserve"> ENEM_2020!#REF!</f>
        <v>#REF!</v>
      </c>
      <c r="AJ102" s="10" t="e">
        <f t="shared" si="18"/>
        <v>#REF!</v>
      </c>
      <c r="AL102" s="19" t="e">
        <f xml:space="preserve"> ENEM_2023!#REF!</f>
        <v>#REF!</v>
      </c>
      <c r="AM102" s="10" t="e">
        <f xml:space="preserve"> ENEM_2023!#REF!</f>
        <v>#REF!</v>
      </c>
      <c r="AN102" s="10" t="e">
        <f t="shared" si="19"/>
        <v>#REF!</v>
      </c>
    </row>
    <row r="103" spans="2:40" x14ac:dyDescent="0.25">
      <c r="B103" s="19" t="e">
        <f xml:space="preserve"> ENEM_2009!#REF!</f>
        <v>#REF!</v>
      </c>
      <c r="C103" s="10" t="e">
        <f xml:space="preserve"> ENEM_2009!#REF!</f>
        <v>#REF!</v>
      </c>
      <c r="D103" s="10" t="e">
        <f t="shared" si="10"/>
        <v>#REF!</v>
      </c>
      <c r="F103" s="19" t="e">
        <f xml:space="preserve"> ENEM_2010!#REF!</f>
        <v>#REF!</v>
      </c>
      <c r="G103" s="10" t="e">
        <f xml:space="preserve"> ENEM_2010!#REF!</f>
        <v>#REF!</v>
      </c>
      <c r="H103" s="10" t="e">
        <f t="shared" si="11"/>
        <v>#REF!</v>
      </c>
      <c r="J103" s="19" t="e">
        <f xml:space="preserve"> ENEM_2011!#REF!</f>
        <v>#REF!</v>
      </c>
      <c r="K103" s="27" t="e">
        <f xml:space="preserve"> ENEM_2011!#REF!</f>
        <v>#REF!</v>
      </c>
      <c r="L103" s="10" t="e">
        <f t="shared" si="12"/>
        <v>#REF!</v>
      </c>
      <c r="N103" s="19" t="e">
        <f xml:space="preserve"> ENEM_2012!#REF!</f>
        <v>#REF!</v>
      </c>
      <c r="O103" s="10" t="e">
        <f xml:space="preserve"> ENEM_2012!#REF!</f>
        <v>#REF!</v>
      </c>
      <c r="P103" s="10" t="e">
        <f t="shared" si="13"/>
        <v>#REF!</v>
      </c>
      <c r="R103" s="19" t="e">
        <f xml:space="preserve"> ENEM_2013!#REF!</f>
        <v>#REF!</v>
      </c>
      <c r="S103" s="10" t="e">
        <f xml:space="preserve"> ENEM_2013!#REF!</f>
        <v>#REF!</v>
      </c>
      <c r="T103" s="10" t="e">
        <f t="shared" si="14"/>
        <v>#REF!</v>
      </c>
      <c r="V103" s="19" t="e">
        <f xml:space="preserve"> ENEM_2015!#REF!</f>
        <v>#REF!</v>
      </c>
      <c r="W103" s="10" t="e">
        <f xml:space="preserve"> ENEM_2015!#REF!</f>
        <v>#REF!</v>
      </c>
      <c r="X103" s="10" t="e">
        <f t="shared" si="15"/>
        <v>#REF!</v>
      </c>
      <c r="Z103" s="19" t="e">
        <f xml:space="preserve"> ENEM_2017!#REF!</f>
        <v>#REF!</v>
      </c>
      <c r="AA103" s="10" t="e">
        <f xml:space="preserve"> ENEM_2017!#REF!</f>
        <v>#REF!</v>
      </c>
      <c r="AB103" s="10" t="e">
        <f t="shared" si="16"/>
        <v>#REF!</v>
      </c>
      <c r="AD103" s="19" t="e">
        <f xml:space="preserve"> ENEM_2019!#REF!</f>
        <v>#REF!</v>
      </c>
      <c r="AE103" s="10" t="e">
        <f xml:space="preserve"> ENEM_2019!#REF!</f>
        <v>#REF!</v>
      </c>
      <c r="AF103" s="10" t="e">
        <f t="shared" si="17"/>
        <v>#REF!</v>
      </c>
      <c r="AH103" s="19" t="e">
        <f xml:space="preserve"> ENEM_2020!#REF!</f>
        <v>#REF!</v>
      </c>
      <c r="AI103" s="10" t="e">
        <f xml:space="preserve"> ENEM_2020!#REF!</f>
        <v>#REF!</v>
      </c>
      <c r="AJ103" s="10" t="e">
        <f t="shared" si="18"/>
        <v>#REF!</v>
      </c>
      <c r="AL103" s="19" t="e">
        <f xml:space="preserve"> ENEM_2023!#REF!</f>
        <v>#REF!</v>
      </c>
      <c r="AM103" s="10" t="e">
        <f xml:space="preserve"> ENEM_2023!#REF!</f>
        <v>#REF!</v>
      </c>
      <c r="AN103" s="10" t="e">
        <f t="shared" si="19"/>
        <v>#REF!</v>
      </c>
    </row>
    <row r="104" spans="2:40" x14ac:dyDescent="0.25">
      <c r="B104" s="19" t="e">
        <f xml:space="preserve"> ENEM_2009!#REF!</f>
        <v>#REF!</v>
      </c>
      <c r="C104" s="10" t="e">
        <f xml:space="preserve"> ENEM_2009!#REF!</f>
        <v>#REF!</v>
      </c>
      <c r="D104" s="10" t="e">
        <f t="shared" si="10"/>
        <v>#REF!</v>
      </c>
      <c r="F104" s="19" t="e">
        <f xml:space="preserve"> ENEM_2010!#REF!</f>
        <v>#REF!</v>
      </c>
      <c r="G104" s="10" t="e">
        <f xml:space="preserve"> ENEM_2010!#REF!</f>
        <v>#REF!</v>
      </c>
      <c r="H104" s="10" t="e">
        <f t="shared" si="11"/>
        <v>#REF!</v>
      </c>
      <c r="J104" s="19" t="e">
        <f xml:space="preserve"> ENEM_2011!#REF!</f>
        <v>#REF!</v>
      </c>
      <c r="K104" s="27" t="e">
        <f xml:space="preserve"> ENEM_2011!#REF!</f>
        <v>#REF!</v>
      </c>
      <c r="L104" s="10" t="e">
        <f t="shared" si="12"/>
        <v>#REF!</v>
      </c>
      <c r="N104" s="19" t="e">
        <f xml:space="preserve"> ENEM_2012!#REF!</f>
        <v>#REF!</v>
      </c>
      <c r="O104" s="10" t="e">
        <f xml:space="preserve"> ENEM_2012!#REF!</f>
        <v>#REF!</v>
      </c>
      <c r="P104" s="10" t="e">
        <f t="shared" si="13"/>
        <v>#REF!</v>
      </c>
      <c r="R104" s="19" t="e">
        <f xml:space="preserve"> ENEM_2013!#REF!</f>
        <v>#REF!</v>
      </c>
      <c r="S104" s="10" t="e">
        <f xml:space="preserve"> ENEM_2013!#REF!</f>
        <v>#REF!</v>
      </c>
      <c r="T104" s="10" t="e">
        <f t="shared" si="14"/>
        <v>#REF!</v>
      </c>
      <c r="V104" s="19" t="e">
        <f xml:space="preserve"> ENEM_2015!#REF!</f>
        <v>#REF!</v>
      </c>
      <c r="W104" s="10" t="e">
        <f xml:space="preserve"> ENEM_2015!#REF!</f>
        <v>#REF!</v>
      </c>
      <c r="X104" s="10" t="e">
        <f t="shared" si="15"/>
        <v>#REF!</v>
      </c>
      <c r="Z104" s="19" t="e">
        <f xml:space="preserve"> ENEM_2017!#REF!</f>
        <v>#REF!</v>
      </c>
      <c r="AA104" s="10" t="e">
        <f xml:space="preserve"> ENEM_2017!#REF!</f>
        <v>#REF!</v>
      </c>
      <c r="AB104" s="10" t="e">
        <f t="shared" si="16"/>
        <v>#REF!</v>
      </c>
      <c r="AD104" s="19" t="e">
        <f xml:space="preserve"> ENEM_2019!#REF!</f>
        <v>#REF!</v>
      </c>
      <c r="AE104" s="10" t="e">
        <f xml:space="preserve"> ENEM_2019!#REF!</f>
        <v>#REF!</v>
      </c>
      <c r="AF104" s="10" t="e">
        <f t="shared" si="17"/>
        <v>#REF!</v>
      </c>
      <c r="AH104" s="19" t="e">
        <f xml:space="preserve"> ENEM_2020!#REF!</f>
        <v>#REF!</v>
      </c>
      <c r="AI104" s="10" t="e">
        <f xml:space="preserve"> ENEM_2020!#REF!</f>
        <v>#REF!</v>
      </c>
      <c r="AJ104" s="10" t="e">
        <f t="shared" si="18"/>
        <v>#REF!</v>
      </c>
      <c r="AL104" s="19" t="e">
        <f xml:space="preserve"> ENEM_2023!#REF!</f>
        <v>#REF!</v>
      </c>
      <c r="AM104" s="10" t="e">
        <f xml:space="preserve"> ENEM_2023!#REF!</f>
        <v>#REF!</v>
      </c>
      <c r="AN104" s="10" t="e">
        <f t="shared" si="19"/>
        <v>#REF!</v>
      </c>
    </row>
    <row r="105" spans="2:40" x14ac:dyDescent="0.25">
      <c r="B105" s="19" t="e">
        <f xml:space="preserve"> ENEM_2009!#REF!</f>
        <v>#REF!</v>
      </c>
      <c r="C105" s="10" t="e">
        <f xml:space="preserve"> ENEM_2009!#REF!</f>
        <v>#REF!</v>
      </c>
      <c r="D105" s="10" t="e">
        <f t="shared" si="10"/>
        <v>#REF!</v>
      </c>
      <c r="F105" s="19" t="e">
        <f xml:space="preserve"> ENEM_2010!#REF!</f>
        <v>#REF!</v>
      </c>
      <c r="G105" s="10" t="e">
        <f xml:space="preserve"> ENEM_2010!#REF!</f>
        <v>#REF!</v>
      </c>
      <c r="H105" s="10" t="e">
        <f t="shared" si="11"/>
        <v>#REF!</v>
      </c>
      <c r="J105" s="19" t="e">
        <f xml:space="preserve"> ENEM_2011!#REF!</f>
        <v>#REF!</v>
      </c>
      <c r="K105" s="27" t="e">
        <f xml:space="preserve"> ENEM_2011!#REF!</f>
        <v>#REF!</v>
      </c>
      <c r="L105" s="10" t="e">
        <f t="shared" si="12"/>
        <v>#REF!</v>
      </c>
      <c r="N105" s="19" t="e">
        <f xml:space="preserve"> ENEM_2012!#REF!</f>
        <v>#REF!</v>
      </c>
      <c r="O105" s="10" t="e">
        <f xml:space="preserve"> ENEM_2012!#REF!</f>
        <v>#REF!</v>
      </c>
      <c r="P105" s="10" t="e">
        <f t="shared" si="13"/>
        <v>#REF!</v>
      </c>
      <c r="R105" s="19" t="e">
        <f xml:space="preserve"> ENEM_2013!#REF!</f>
        <v>#REF!</v>
      </c>
      <c r="S105" s="10" t="e">
        <f xml:space="preserve"> ENEM_2013!#REF!</f>
        <v>#REF!</v>
      </c>
      <c r="T105" s="10" t="e">
        <f t="shared" si="14"/>
        <v>#REF!</v>
      </c>
      <c r="V105" s="19" t="e">
        <f xml:space="preserve"> ENEM_2015!#REF!</f>
        <v>#REF!</v>
      </c>
      <c r="W105" s="10" t="e">
        <f xml:space="preserve"> ENEM_2015!#REF!</f>
        <v>#REF!</v>
      </c>
      <c r="X105" s="10" t="e">
        <f t="shared" si="15"/>
        <v>#REF!</v>
      </c>
      <c r="Z105" s="19" t="e">
        <f xml:space="preserve"> ENEM_2017!#REF!</f>
        <v>#REF!</v>
      </c>
      <c r="AA105" s="10" t="e">
        <f xml:space="preserve"> ENEM_2017!#REF!</f>
        <v>#REF!</v>
      </c>
      <c r="AB105" s="10" t="e">
        <f t="shared" si="16"/>
        <v>#REF!</v>
      </c>
      <c r="AD105" s="19" t="e">
        <f xml:space="preserve"> ENEM_2019!#REF!</f>
        <v>#REF!</v>
      </c>
      <c r="AE105" s="10" t="e">
        <f xml:space="preserve"> ENEM_2019!#REF!</f>
        <v>#REF!</v>
      </c>
      <c r="AF105" s="10" t="e">
        <f t="shared" si="17"/>
        <v>#REF!</v>
      </c>
      <c r="AH105" s="19" t="e">
        <f xml:space="preserve"> ENEM_2020!#REF!</f>
        <v>#REF!</v>
      </c>
      <c r="AI105" s="10" t="e">
        <f xml:space="preserve"> ENEM_2020!#REF!</f>
        <v>#REF!</v>
      </c>
      <c r="AJ105" s="10" t="e">
        <f t="shared" si="18"/>
        <v>#REF!</v>
      </c>
      <c r="AL105" s="19" t="e">
        <f xml:space="preserve"> ENEM_2023!#REF!</f>
        <v>#REF!</v>
      </c>
      <c r="AM105" s="10" t="e">
        <f xml:space="preserve"> ENEM_2023!#REF!</f>
        <v>#REF!</v>
      </c>
      <c r="AN105" s="10" t="e">
        <f t="shared" si="19"/>
        <v>#REF!</v>
      </c>
    </row>
    <row r="106" spans="2:40" x14ac:dyDescent="0.25">
      <c r="B106" s="19" t="e">
        <f xml:space="preserve"> ENEM_2009!#REF!</f>
        <v>#REF!</v>
      </c>
      <c r="C106" s="10" t="e">
        <f xml:space="preserve"> ENEM_2009!#REF!</f>
        <v>#REF!</v>
      </c>
      <c r="D106" s="10" t="e">
        <f t="shared" si="10"/>
        <v>#REF!</v>
      </c>
      <c r="F106" s="19" t="e">
        <f xml:space="preserve"> ENEM_2010!#REF!</f>
        <v>#REF!</v>
      </c>
      <c r="G106" s="10" t="e">
        <f xml:space="preserve"> ENEM_2010!#REF!</f>
        <v>#REF!</v>
      </c>
      <c r="H106" s="10" t="e">
        <f t="shared" si="11"/>
        <v>#REF!</v>
      </c>
      <c r="J106" s="19" t="e">
        <f xml:space="preserve"> ENEM_2011!#REF!</f>
        <v>#REF!</v>
      </c>
      <c r="K106" s="27" t="e">
        <f xml:space="preserve"> ENEM_2011!#REF!</f>
        <v>#REF!</v>
      </c>
      <c r="L106" s="10" t="e">
        <f t="shared" si="12"/>
        <v>#REF!</v>
      </c>
      <c r="N106" s="19" t="e">
        <f xml:space="preserve"> ENEM_2012!#REF!</f>
        <v>#REF!</v>
      </c>
      <c r="O106" s="10" t="e">
        <f xml:space="preserve"> ENEM_2012!#REF!</f>
        <v>#REF!</v>
      </c>
      <c r="P106" s="10" t="e">
        <f t="shared" si="13"/>
        <v>#REF!</v>
      </c>
      <c r="R106" s="19" t="e">
        <f xml:space="preserve"> ENEM_2013!#REF!</f>
        <v>#REF!</v>
      </c>
      <c r="S106" s="10" t="e">
        <f xml:space="preserve"> ENEM_2013!#REF!</f>
        <v>#REF!</v>
      </c>
      <c r="T106" s="10" t="e">
        <f t="shared" si="14"/>
        <v>#REF!</v>
      </c>
      <c r="V106" s="19" t="e">
        <f xml:space="preserve"> ENEM_2015!#REF!</f>
        <v>#REF!</v>
      </c>
      <c r="W106" s="10" t="e">
        <f xml:space="preserve"> ENEM_2015!#REF!</f>
        <v>#REF!</v>
      </c>
      <c r="X106" s="10" t="e">
        <f t="shared" si="15"/>
        <v>#REF!</v>
      </c>
      <c r="Z106" s="19" t="e">
        <f xml:space="preserve"> ENEM_2017!#REF!</f>
        <v>#REF!</v>
      </c>
      <c r="AA106" s="10" t="e">
        <f xml:space="preserve"> ENEM_2017!#REF!</f>
        <v>#REF!</v>
      </c>
      <c r="AB106" s="10" t="e">
        <f t="shared" si="16"/>
        <v>#REF!</v>
      </c>
      <c r="AD106" s="19" t="e">
        <f xml:space="preserve"> ENEM_2019!#REF!</f>
        <v>#REF!</v>
      </c>
      <c r="AE106" s="10" t="e">
        <f xml:space="preserve"> ENEM_2019!#REF!</f>
        <v>#REF!</v>
      </c>
      <c r="AF106" s="10" t="e">
        <f t="shared" si="17"/>
        <v>#REF!</v>
      </c>
      <c r="AH106" s="19" t="e">
        <f xml:space="preserve"> ENEM_2020!#REF!</f>
        <v>#REF!</v>
      </c>
      <c r="AI106" s="10" t="e">
        <f xml:space="preserve"> ENEM_2020!#REF!</f>
        <v>#REF!</v>
      </c>
      <c r="AJ106" s="10" t="e">
        <f t="shared" si="18"/>
        <v>#REF!</v>
      </c>
      <c r="AL106" s="19" t="e">
        <f xml:space="preserve"> ENEM_2023!#REF!</f>
        <v>#REF!</v>
      </c>
      <c r="AM106" s="10" t="e">
        <f xml:space="preserve"> ENEM_2023!#REF!</f>
        <v>#REF!</v>
      </c>
      <c r="AN106" s="10" t="e">
        <f t="shared" si="19"/>
        <v>#REF!</v>
      </c>
    </row>
    <row r="107" spans="2:40" x14ac:dyDescent="0.25">
      <c r="B107" s="19" t="e">
        <f xml:space="preserve"> ENEM_2009!#REF!</f>
        <v>#REF!</v>
      </c>
      <c r="C107" s="10" t="e">
        <f xml:space="preserve"> ENEM_2009!#REF!</f>
        <v>#REF!</v>
      </c>
      <c r="D107" s="10" t="e">
        <f t="shared" si="10"/>
        <v>#REF!</v>
      </c>
      <c r="F107" s="19" t="e">
        <f xml:space="preserve"> ENEM_2010!#REF!</f>
        <v>#REF!</v>
      </c>
      <c r="G107" s="10" t="e">
        <f xml:space="preserve"> ENEM_2010!#REF!</f>
        <v>#REF!</v>
      </c>
      <c r="H107" s="10" t="e">
        <f t="shared" si="11"/>
        <v>#REF!</v>
      </c>
      <c r="J107" s="19" t="e">
        <f xml:space="preserve"> ENEM_2011!#REF!</f>
        <v>#REF!</v>
      </c>
      <c r="K107" s="27" t="e">
        <f xml:space="preserve"> ENEM_2011!#REF!</f>
        <v>#REF!</v>
      </c>
      <c r="L107" s="10" t="e">
        <f t="shared" si="12"/>
        <v>#REF!</v>
      </c>
      <c r="N107" s="19" t="e">
        <f xml:space="preserve"> ENEM_2012!#REF!</f>
        <v>#REF!</v>
      </c>
      <c r="O107" s="10" t="e">
        <f xml:space="preserve"> ENEM_2012!#REF!</f>
        <v>#REF!</v>
      </c>
      <c r="P107" s="10" t="e">
        <f t="shared" si="13"/>
        <v>#REF!</v>
      </c>
      <c r="R107" s="19" t="e">
        <f xml:space="preserve"> ENEM_2013!#REF!</f>
        <v>#REF!</v>
      </c>
      <c r="S107" s="10" t="e">
        <f xml:space="preserve"> ENEM_2013!#REF!</f>
        <v>#REF!</v>
      </c>
      <c r="T107" s="10" t="e">
        <f t="shared" si="14"/>
        <v>#REF!</v>
      </c>
      <c r="V107" s="19" t="e">
        <f xml:space="preserve"> ENEM_2015!#REF!</f>
        <v>#REF!</v>
      </c>
      <c r="W107" s="10" t="e">
        <f xml:space="preserve"> ENEM_2015!#REF!</f>
        <v>#REF!</v>
      </c>
      <c r="X107" s="10" t="e">
        <f t="shared" si="15"/>
        <v>#REF!</v>
      </c>
      <c r="Z107" s="19" t="e">
        <f xml:space="preserve"> ENEM_2017!#REF!</f>
        <v>#REF!</v>
      </c>
      <c r="AA107" s="10" t="e">
        <f xml:space="preserve"> ENEM_2017!#REF!</f>
        <v>#REF!</v>
      </c>
      <c r="AB107" s="10" t="e">
        <f t="shared" si="16"/>
        <v>#REF!</v>
      </c>
      <c r="AD107" s="19" t="e">
        <f xml:space="preserve"> ENEM_2019!#REF!</f>
        <v>#REF!</v>
      </c>
      <c r="AE107" s="10" t="e">
        <f xml:space="preserve"> ENEM_2019!#REF!</f>
        <v>#REF!</v>
      </c>
      <c r="AF107" s="10" t="e">
        <f t="shared" si="17"/>
        <v>#REF!</v>
      </c>
      <c r="AH107" s="19" t="e">
        <f xml:space="preserve"> ENEM_2020!#REF!</f>
        <v>#REF!</v>
      </c>
      <c r="AI107" s="10" t="e">
        <f xml:space="preserve"> ENEM_2020!#REF!</f>
        <v>#REF!</v>
      </c>
      <c r="AJ107" s="10" t="e">
        <f t="shared" si="18"/>
        <v>#REF!</v>
      </c>
      <c r="AL107" s="19" t="e">
        <f xml:space="preserve"> ENEM_2023!#REF!</f>
        <v>#REF!</v>
      </c>
      <c r="AM107" s="10" t="e">
        <f xml:space="preserve"> ENEM_2023!#REF!</f>
        <v>#REF!</v>
      </c>
      <c r="AN107" s="10" t="e">
        <f t="shared" si="19"/>
        <v>#REF!</v>
      </c>
    </row>
    <row r="108" spans="2:40" x14ac:dyDescent="0.25">
      <c r="B108" s="19" t="e">
        <f xml:space="preserve"> ENEM_2009!#REF!</f>
        <v>#REF!</v>
      </c>
      <c r="C108" s="10" t="e">
        <f xml:space="preserve"> ENEM_2009!#REF!</f>
        <v>#REF!</v>
      </c>
      <c r="D108" s="10" t="e">
        <f t="shared" si="10"/>
        <v>#REF!</v>
      </c>
      <c r="F108" s="19" t="e">
        <f xml:space="preserve"> ENEM_2010!#REF!</f>
        <v>#REF!</v>
      </c>
      <c r="G108" s="10" t="e">
        <f xml:space="preserve"> ENEM_2010!#REF!</f>
        <v>#REF!</v>
      </c>
      <c r="H108" s="10" t="e">
        <f t="shared" si="11"/>
        <v>#REF!</v>
      </c>
      <c r="J108" s="19" t="e">
        <f xml:space="preserve"> ENEM_2011!#REF!</f>
        <v>#REF!</v>
      </c>
      <c r="K108" s="27" t="e">
        <f xml:space="preserve"> ENEM_2011!#REF!</f>
        <v>#REF!</v>
      </c>
      <c r="L108" s="10" t="e">
        <f t="shared" si="12"/>
        <v>#REF!</v>
      </c>
      <c r="N108" s="19" t="e">
        <f xml:space="preserve"> ENEM_2012!#REF!</f>
        <v>#REF!</v>
      </c>
      <c r="O108" s="10" t="e">
        <f xml:space="preserve"> ENEM_2012!#REF!</f>
        <v>#REF!</v>
      </c>
      <c r="P108" s="10" t="e">
        <f t="shared" si="13"/>
        <v>#REF!</v>
      </c>
      <c r="R108" s="19" t="e">
        <f xml:space="preserve"> ENEM_2013!#REF!</f>
        <v>#REF!</v>
      </c>
      <c r="S108" s="10" t="e">
        <f xml:space="preserve"> ENEM_2013!#REF!</f>
        <v>#REF!</v>
      </c>
      <c r="T108" s="10" t="e">
        <f t="shared" si="14"/>
        <v>#REF!</v>
      </c>
      <c r="V108" s="19" t="e">
        <f xml:space="preserve"> ENEM_2015!#REF!</f>
        <v>#REF!</v>
      </c>
      <c r="W108" s="10" t="e">
        <f xml:space="preserve"> ENEM_2015!#REF!</f>
        <v>#REF!</v>
      </c>
      <c r="X108" s="10" t="e">
        <f t="shared" si="15"/>
        <v>#REF!</v>
      </c>
      <c r="Z108" s="19" t="e">
        <f xml:space="preserve"> ENEM_2017!#REF!</f>
        <v>#REF!</v>
      </c>
      <c r="AA108" s="10" t="e">
        <f xml:space="preserve"> ENEM_2017!#REF!</f>
        <v>#REF!</v>
      </c>
      <c r="AB108" s="10" t="e">
        <f t="shared" si="16"/>
        <v>#REF!</v>
      </c>
      <c r="AD108" s="19" t="e">
        <f xml:space="preserve"> ENEM_2019!#REF!</f>
        <v>#REF!</v>
      </c>
      <c r="AE108" s="10" t="e">
        <f xml:space="preserve"> ENEM_2019!#REF!</f>
        <v>#REF!</v>
      </c>
      <c r="AF108" s="10" t="e">
        <f t="shared" si="17"/>
        <v>#REF!</v>
      </c>
      <c r="AH108" s="19" t="e">
        <f xml:space="preserve"> ENEM_2020!#REF!</f>
        <v>#REF!</v>
      </c>
      <c r="AI108" s="10" t="e">
        <f xml:space="preserve"> ENEM_2020!#REF!</f>
        <v>#REF!</v>
      </c>
      <c r="AJ108" s="10" t="e">
        <f t="shared" si="18"/>
        <v>#REF!</v>
      </c>
      <c r="AL108" s="19" t="e">
        <f xml:space="preserve"> ENEM_2023!#REF!</f>
        <v>#REF!</v>
      </c>
      <c r="AM108" s="10" t="e">
        <f xml:space="preserve"> ENEM_2023!#REF!</f>
        <v>#REF!</v>
      </c>
      <c r="AN108" s="10" t="e">
        <f t="shared" si="19"/>
        <v>#REF!</v>
      </c>
    </row>
    <row r="109" spans="2:40" x14ac:dyDescent="0.25">
      <c r="B109" s="19" t="e">
        <f xml:space="preserve"> ENEM_2009!#REF!</f>
        <v>#REF!</v>
      </c>
      <c r="C109" s="10" t="e">
        <f xml:space="preserve"> ENEM_2009!#REF!</f>
        <v>#REF!</v>
      </c>
      <c r="D109" s="10" t="e">
        <f t="shared" si="10"/>
        <v>#REF!</v>
      </c>
      <c r="F109" s="19" t="e">
        <f xml:space="preserve"> ENEM_2010!#REF!</f>
        <v>#REF!</v>
      </c>
      <c r="G109" s="10" t="e">
        <f xml:space="preserve"> ENEM_2010!#REF!</f>
        <v>#REF!</v>
      </c>
      <c r="H109" s="10" t="e">
        <f t="shared" si="11"/>
        <v>#REF!</v>
      </c>
      <c r="J109" s="19" t="e">
        <f xml:space="preserve"> ENEM_2011!#REF!</f>
        <v>#REF!</v>
      </c>
      <c r="K109" s="27" t="e">
        <f xml:space="preserve"> ENEM_2011!#REF!</f>
        <v>#REF!</v>
      </c>
      <c r="L109" s="10" t="e">
        <f t="shared" si="12"/>
        <v>#REF!</v>
      </c>
      <c r="N109" s="19" t="e">
        <f xml:space="preserve"> ENEM_2012!#REF!</f>
        <v>#REF!</v>
      </c>
      <c r="O109" s="10" t="e">
        <f xml:space="preserve"> ENEM_2012!#REF!</f>
        <v>#REF!</v>
      </c>
      <c r="P109" s="10" t="e">
        <f t="shared" si="13"/>
        <v>#REF!</v>
      </c>
      <c r="R109" s="19" t="e">
        <f xml:space="preserve"> ENEM_2013!#REF!</f>
        <v>#REF!</v>
      </c>
      <c r="S109" s="10" t="e">
        <f xml:space="preserve"> ENEM_2013!#REF!</f>
        <v>#REF!</v>
      </c>
      <c r="T109" s="10" t="e">
        <f t="shared" si="14"/>
        <v>#REF!</v>
      </c>
      <c r="V109" s="19" t="e">
        <f xml:space="preserve"> ENEM_2015!#REF!</f>
        <v>#REF!</v>
      </c>
      <c r="W109" s="10" t="e">
        <f xml:space="preserve"> ENEM_2015!#REF!</f>
        <v>#REF!</v>
      </c>
      <c r="X109" s="10" t="e">
        <f t="shared" si="15"/>
        <v>#REF!</v>
      </c>
      <c r="Z109" s="19" t="e">
        <f xml:space="preserve"> ENEM_2017!#REF!</f>
        <v>#REF!</v>
      </c>
      <c r="AA109" s="10" t="e">
        <f xml:space="preserve"> ENEM_2017!#REF!</f>
        <v>#REF!</v>
      </c>
      <c r="AB109" s="10" t="e">
        <f t="shared" si="16"/>
        <v>#REF!</v>
      </c>
      <c r="AD109" s="19" t="e">
        <f xml:space="preserve"> ENEM_2019!#REF!</f>
        <v>#REF!</v>
      </c>
      <c r="AE109" s="10" t="e">
        <f xml:space="preserve"> ENEM_2019!#REF!</f>
        <v>#REF!</v>
      </c>
      <c r="AF109" s="10" t="e">
        <f t="shared" si="17"/>
        <v>#REF!</v>
      </c>
      <c r="AH109" s="19" t="e">
        <f xml:space="preserve"> ENEM_2020!#REF!</f>
        <v>#REF!</v>
      </c>
      <c r="AI109" s="10" t="e">
        <f xml:space="preserve"> ENEM_2020!#REF!</f>
        <v>#REF!</v>
      </c>
      <c r="AJ109" s="10" t="e">
        <f t="shared" si="18"/>
        <v>#REF!</v>
      </c>
      <c r="AL109" s="19" t="e">
        <f xml:space="preserve"> ENEM_2023!#REF!</f>
        <v>#REF!</v>
      </c>
      <c r="AM109" s="10" t="e">
        <f xml:space="preserve"> ENEM_2023!#REF!</f>
        <v>#REF!</v>
      </c>
      <c r="AN109" s="10" t="e">
        <f t="shared" si="19"/>
        <v>#REF!</v>
      </c>
    </row>
    <row r="110" spans="2:40" x14ac:dyDescent="0.25">
      <c r="B110" s="19" t="e">
        <f xml:space="preserve"> ENEM_2009!#REF!</f>
        <v>#REF!</v>
      </c>
      <c r="C110" s="10" t="e">
        <f xml:space="preserve"> ENEM_2009!#REF!</f>
        <v>#REF!</v>
      </c>
      <c r="D110" s="10" t="e">
        <f t="shared" si="10"/>
        <v>#REF!</v>
      </c>
      <c r="F110" s="19" t="e">
        <f xml:space="preserve"> ENEM_2010!#REF!</f>
        <v>#REF!</v>
      </c>
      <c r="G110" s="10" t="e">
        <f xml:space="preserve"> ENEM_2010!#REF!</f>
        <v>#REF!</v>
      </c>
      <c r="H110" s="10" t="e">
        <f t="shared" si="11"/>
        <v>#REF!</v>
      </c>
      <c r="J110" s="19" t="e">
        <f xml:space="preserve"> ENEM_2011!#REF!</f>
        <v>#REF!</v>
      </c>
      <c r="K110" s="27" t="e">
        <f xml:space="preserve"> ENEM_2011!#REF!</f>
        <v>#REF!</v>
      </c>
      <c r="L110" s="10" t="e">
        <f t="shared" si="12"/>
        <v>#REF!</v>
      </c>
      <c r="N110" s="19" t="e">
        <f xml:space="preserve"> ENEM_2012!#REF!</f>
        <v>#REF!</v>
      </c>
      <c r="O110" s="10" t="e">
        <f xml:space="preserve"> ENEM_2012!#REF!</f>
        <v>#REF!</v>
      </c>
      <c r="P110" s="10" t="e">
        <f t="shared" si="13"/>
        <v>#REF!</v>
      </c>
      <c r="R110" s="19" t="e">
        <f xml:space="preserve"> ENEM_2013!#REF!</f>
        <v>#REF!</v>
      </c>
      <c r="S110" s="10" t="e">
        <f xml:space="preserve"> ENEM_2013!#REF!</f>
        <v>#REF!</v>
      </c>
      <c r="T110" s="10" t="e">
        <f t="shared" si="14"/>
        <v>#REF!</v>
      </c>
      <c r="V110" s="19" t="e">
        <f xml:space="preserve"> ENEM_2015!#REF!</f>
        <v>#REF!</v>
      </c>
      <c r="W110" s="10" t="e">
        <f xml:space="preserve"> ENEM_2015!#REF!</f>
        <v>#REF!</v>
      </c>
      <c r="X110" s="10" t="e">
        <f t="shared" si="15"/>
        <v>#REF!</v>
      </c>
      <c r="Z110" s="19" t="e">
        <f xml:space="preserve"> ENEM_2017!#REF!</f>
        <v>#REF!</v>
      </c>
      <c r="AA110" s="10" t="e">
        <f xml:space="preserve"> ENEM_2017!#REF!</f>
        <v>#REF!</v>
      </c>
      <c r="AB110" s="10" t="e">
        <f t="shared" si="16"/>
        <v>#REF!</v>
      </c>
      <c r="AD110" s="19" t="e">
        <f xml:space="preserve"> ENEM_2019!#REF!</f>
        <v>#REF!</v>
      </c>
      <c r="AE110" s="10" t="e">
        <f xml:space="preserve"> ENEM_2019!#REF!</f>
        <v>#REF!</v>
      </c>
      <c r="AF110" s="10" t="e">
        <f t="shared" si="17"/>
        <v>#REF!</v>
      </c>
      <c r="AH110" s="19" t="e">
        <f xml:space="preserve"> ENEM_2020!#REF!</f>
        <v>#REF!</v>
      </c>
      <c r="AI110" s="10" t="e">
        <f xml:space="preserve"> ENEM_2020!#REF!</f>
        <v>#REF!</v>
      </c>
      <c r="AJ110" s="10" t="e">
        <f t="shared" si="18"/>
        <v>#REF!</v>
      </c>
      <c r="AL110" s="19" t="e">
        <f xml:space="preserve"> ENEM_2023!#REF!</f>
        <v>#REF!</v>
      </c>
      <c r="AM110" s="10" t="e">
        <f xml:space="preserve"> ENEM_2023!#REF!</f>
        <v>#REF!</v>
      </c>
      <c r="AN110" s="10" t="e">
        <f t="shared" si="19"/>
        <v>#REF!</v>
      </c>
    </row>
    <row r="111" spans="2:40" x14ac:dyDescent="0.25">
      <c r="B111" s="19" t="e">
        <f xml:space="preserve"> ENEM_2009!#REF!</f>
        <v>#REF!</v>
      </c>
      <c r="C111" s="10" t="e">
        <f xml:space="preserve"> ENEM_2009!#REF!</f>
        <v>#REF!</v>
      </c>
      <c r="D111" s="10" t="e">
        <f t="shared" si="10"/>
        <v>#REF!</v>
      </c>
      <c r="F111" s="19" t="e">
        <f xml:space="preserve"> ENEM_2010!#REF!</f>
        <v>#REF!</v>
      </c>
      <c r="G111" s="10" t="e">
        <f xml:space="preserve"> ENEM_2010!#REF!</f>
        <v>#REF!</v>
      </c>
      <c r="H111" s="10" t="e">
        <f t="shared" si="11"/>
        <v>#REF!</v>
      </c>
      <c r="J111" s="19" t="e">
        <f xml:space="preserve"> ENEM_2011!#REF!</f>
        <v>#REF!</v>
      </c>
      <c r="K111" s="27" t="e">
        <f xml:space="preserve"> ENEM_2011!#REF!</f>
        <v>#REF!</v>
      </c>
      <c r="L111" s="10" t="e">
        <f t="shared" si="12"/>
        <v>#REF!</v>
      </c>
      <c r="N111" s="19" t="e">
        <f xml:space="preserve"> ENEM_2012!#REF!</f>
        <v>#REF!</v>
      </c>
      <c r="O111" s="10" t="e">
        <f xml:space="preserve"> ENEM_2012!#REF!</f>
        <v>#REF!</v>
      </c>
      <c r="P111" s="10" t="e">
        <f t="shared" si="13"/>
        <v>#REF!</v>
      </c>
      <c r="R111" s="19" t="e">
        <f xml:space="preserve"> ENEM_2013!#REF!</f>
        <v>#REF!</v>
      </c>
      <c r="S111" s="10" t="e">
        <f xml:space="preserve"> ENEM_2013!#REF!</f>
        <v>#REF!</v>
      </c>
      <c r="T111" s="10" t="e">
        <f t="shared" si="14"/>
        <v>#REF!</v>
      </c>
      <c r="V111" s="19" t="e">
        <f xml:space="preserve"> ENEM_2015!#REF!</f>
        <v>#REF!</v>
      </c>
      <c r="W111" s="10" t="e">
        <f xml:space="preserve"> ENEM_2015!#REF!</f>
        <v>#REF!</v>
      </c>
      <c r="X111" s="10" t="e">
        <f t="shared" si="15"/>
        <v>#REF!</v>
      </c>
      <c r="Z111" s="19" t="e">
        <f xml:space="preserve"> ENEM_2017!#REF!</f>
        <v>#REF!</v>
      </c>
      <c r="AA111" s="10" t="e">
        <f xml:space="preserve"> ENEM_2017!#REF!</f>
        <v>#REF!</v>
      </c>
      <c r="AB111" s="10" t="e">
        <f t="shared" si="16"/>
        <v>#REF!</v>
      </c>
      <c r="AD111" s="19" t="e">
        <f xml:space="preserve"> ENEM_2019!#REF!</f>
        <v>#REF!</v>
      </c>
      <c r="AE111" s="10" t="e">
        <f xml:space="preserve"> ENEM_2019!#REF!</f>
        <v>#REF!</v>
      </c>
      <c r="AF111" s="10" t="e">
        <f t="shared" si="17"/>
        <v>#REF!</v>
      </c>
      <c r="AH111" s="19" t="e">
        <f xml:space="preserve"> ENEM_2020!#REF!</f>
        <v>#REF!</v>
      </c>
      <c r="AI111" s="10" t="e">
        <f xml:space="preserve"> ENEM_2020!#REF!</f>
        <v>#REF!</v>
      </c>
      <c r="AJ111" s="10" t="e">
        <f t="shared" si="18"/>
        <v>#REF!</v>
      </c>
      <c r="AL111" s="19" t="e">
        <f xml:space="preserve"> ENEM_2023!#REF!</f>
        <v>#REF!</v>
      </c>
      <c r="AM111" s="10" t="e">
        <f xml:space="preserve"> ENEM_2023!#REF!</f>
        <v>#REF!</v>
      </c>
      <c r="AN111" s="10" t="e">
        <f t="shared" si="19"/>
        <v>#REF!</v>
      </c>
    </row>
    <row r="112" spans="2:40" x14ac:dyDescent="0.25">
      <c r="B112" s="19" t="e">
        <f xml:space="preserve"> ENEM_2009!#REF!</f>
        <v>#REF!</v>
      </c>
      <c r="C112" s="10" t="e">
        <f xml:space="preserve"> ENEM_2009!#REF!</f>
        <v>#REF!</v>
      </c>
      <c r="D112" s="10" t="e">
        <f t="shared" si="10"/>
        <v>#REF!</v>
      </c>
      <c r="F112" s="19" t="e">
        <f xml:space="preserve"> ENEM_2010!#REF!</f>
        <v>#REF!</v>
      </c>
      <c r="G112" s="10" t="e">
        <f xml:space="preserve"> ENEM_2010!#REF!</f>
        <v>#REF!</v>
      </c>
      <c r="H112" s="10" t="e">
        <f t="shared" si="11"/>
        <v>#REF!</v>
      </c>
      <c r="J112" s="19" t="e">
        <f xml:space="preserve"> ENEM_2011!#REF!</f>
        <v>#REF!</v>
      </c>
      <c r="K112" s="27" t="e">
        <f xml:space="preserve"> ENEM_2011!#REF!</f>
        <v>#REF!</v>
      </c>
      <c r="L112" s="10" t="e">
        <f t="shared" si="12"/>
        <v>#REF!</v>
      </c>
      <c r="N112" s="19" t="e">
        <f xml:space="preserve"> ENEM_2012!#REF!</f>
        <v>#REF!</v>
      </c>
      <c r="O112" s="10" t="e">
        <f xml:space="preserve"> ENEM_2012!#REF!</f>
        <v>#REF!</v>
      </c>
      <c r="P112" s="10" t="e">
        <f t="shared" si="13"/>
        <v>#REF!</v>
      </c>
      <c r="R112" s="19" t="e">
        <f xml:space="preserve"> ENEM_2013!#REF!</f>
        <v>#REF!</v>
      </c>
      <c r="S112" s="10" t="e">
        <f xml:space="preserve"> ENEM_2013!#REF!</f>
        <v>#REF!</v>
      </c>
      <c r="T112" s="10" t="e">
        <f t="shared" si="14"/>
        <v>#REF!</v>
      </c>
      <c r="V112" s="19" t="e">
        <f xml:space="preserve"> ENEM_2015!#REF!</f>
        <v>#REF!</v>
      </c>
      <c r="W112" s="10" t="e">
        <f xml:space="preserve"> ENEM_2015!#REF!</f>
        <v>#REF!</v>
      </c>
      <c r="X112" s="10" t="e">
        <f t="shared" si="15"/>
        <v>#REF!</v>
      </c>
      <c r="Z112" s="19" t="e">
        <f xml:space="preserve"> ENEM_2017!#REF!</f>
        <v>#REF!</v>
      </c>
      <c r="AA112" s="10" t="e">
        <f xml:space="preserve"> ENEM_2017!#REF!</f>
        <v>#REF!</v>
      </c>
      <c r="AB112" s="10" t="e">
        <f t="shared" si="16"/>
        <v>#REF!</v>
      </c>
      <c r="AD112" s="19" t="e">
        <f xml:space="preserve"> ENEM_2019!#REF!</f>
        <v>#REF!</v>
      </c>
      <c r="AE112" s="10" t="e">
        <f xml:space="preserve"> ENEM_2019!#REF!</f>
        <v>#REF!</v>
      </c>
      <c r="AF112" s="10" t="e">
        <f t="shared" si="17"/>
        <v>#REF!</v>
      </c>
      <c r="AH112" s="19" t="e">
        <f xml:space="preserve"> ENEM_2020!#REF!</f>
        <v>#REF!</v>
      </c>
      <c r="AI112" s="10" t="e">
        <f xml:space="preserve"> ENEM_2020!#REF!</f>
        <v>#REF!</v>
      </c>
      <c r="AJ112" s="10" t="e">
        <f t="shared" si="18"/>
        <v>#REF!</v>
      </c>
      <c r="AL112" s="19" t="e">
        <f xml:space="preserve"> ENEM_2023!#REF!</f>
        <v>#REF!</v>
      </c>
      <c r="AM112" s="10" t="e">
        <f xml:space="preserve"> ENEM_2023!#REF!</f>
        <v>#REF!</v>
      </c>
      <c r="AN112" s="10" t="e">
        <f t="shared" si="19"/>
        <v>#REF!</v>
      </c>
    </row>
    <row r="113" spans="2:40" x14ac:dyDescent="0.25">
      <c r="B113" s="19" t="e">
        <f xml:space="preserve"> ENEM_2009!#REF!</f>
        <v>#REF!</v>
      </c>
      <c r="C113" s="10" t="e">
        <f xml:space="preserve"> ENEM_2009!#REF!</f>
        <v>#REF!</v>
      </c>
      <c r="D113" s="10" t="e">
        <f t="shared" si="10"/>
        <v>#REF!</v>
      </c>
      <c r="F113" s="19" t="e">
        <f xml:space="preserve"> ENEM_2010!#REF!</f>
        <v>#REF!</v>
      </c>
      <c r="G113" s="10" t="e">
        <f xml:space="preserve"> ENEM_2010!#REF!</f>
        <v>#REF!</v>
      </c>
      <c r="H113" s="10" t="e">
        <f t="shared" si="11"/>
        <v>#REF!</v>
      </c>
      <c r="J113" s="19" t="e">
        <f xml:space="preserve"> ENEM_2011!#REF!</f>
        <v>#REF!</v>
      </c>
      <c r="K113" s="27" t="e">
        <f xml:space="preserve"> ENEM_2011!#REF!</f>
        <v>#REF!</v>
      </c>
      <c r="L113" s="10" t="e">
        <f t="shared" si="12"/>
        <v>#REF!</v>
      </c>
      <c r="N113" s="19" t="e">
        <f xml:space="preserve"> ENEM_2012!#REF!</f>
        <v>#REF!</v>
      </c>
      <c r="O113" s="10" t="e">
        <f xml:space="preserve"> ENEM_2012!#REF!</f>
        <v>#REF!</v>
      </c>
      <c r="P113" s="10" t="e">
        <f t="shared" si="13"/>
        <v>#REF!</v>
      </c>
      <c r="R113" s="19" t="e">
        <f xml:space="preserve"> ENEM_2013!#REF!</f>
        <v>#REF!</v>
      </c>
      <c r="S113" s="10" t="e">
        <f xml:space="preserve"> ENEM_2013!#REF!</f>
        <v>#REF!</v>
      </c>
      <c r="T113" s="10" t="e">
        <f t="shared" si="14"/>
        <v>#REF!</v>
      </c>
      <c r="V113" s="19" t="e">
        <f xml:space="preserve"> ENEM_2015!#REF!</f>
        <v>#REF!</v>
      </c>
      <c r="W113" s="10" t="e">
        <f xml:space="preserve"> ENEM_2015!#REF!</f>
        <v>#REF!</v>
      </c>
      <c r="X113" s="10" t="e">
        <f t="shared" si="15"/>
        <v>#REF!</v>
      </c>
      <c r="Z113" s="19" t="e">
        <f xml:space="preserve"> ENEM_2017!#REF!</f>
        <v>#REF!</v>
      </c>
      <c r="AA113" s="10" t="e">
        <f xml:space="preserve"> ENEM_2017!#REF!</f>
        <v>#REF!</v>
      </c>
      <c r="AB113" s="10" t="e">
        <f t="shared" si="16"/>
        <v>#REF!</v>
      </c>
      <c r="AD113" s="19" t="e">
        <f xml:space="preserve"> ENEM_2019!#REF!</f>
        <v>#REF!</v>
      </c>
      <c r="AE113" s="10" t="e">
        <f xml:space="preserve"> ENEM_2019!#REF!</f>
        <v>#REF!</v>
      </c>
      <c r="AF113" s="10" t="e">
        <f t="shared" si="17"/>
        <v>#REF!</v>
      </c>
      <c r="AH113" s="19" t="e">
        <f xml:space="preserve"> ENEM_2020!#REF!</f>
        <v>#REF!</v>
      </c>
      <c r="AI113" s="10" t="e">
        <f xml:space="preserve"> ENEM_2020!#REF!</f>
        <v>#REF!</v>
      </c>
      <c r="AJ113" s="10" t="e">
        <f t="shared" si="18"/>
        <v>#REF!</v>
      </c>
      <c r="AL113" s="19" t="e">
        <f xml:space="preserve"> ENEM_2023!#REF!</f>
        <v>#REF!</v>
      </c>
      <c r="AM113" s="10" t="e">
        <f xml:space="preserve"> ENEM_2023!#REF!</f>
        <v>#REF!</v>
      </c>
      <c r="AN113" s="10" t="e">
        <f t="shared" si="19"/>
        <v>#REF!</v>
      </c>
    </row>
    <row r="114" spans="2:40" x14ac:dyDescent="0.25">
      <c r="B114" s="19" t="e">
        <f xml:space="preserve"> ENEM_2009!#REF!</f>
        <v>#REF!</v>
      </c>
      <c r="C114" s="10" t="e">
        <f xml:space="preserve"> ENEM_2009!#REF!</f>
        <v>#REF!</v>
      </c>
      <c r="D114" s="10" t="e">
        <f t="shared" si="10"/>
        <v>#REF!</v>
      </c>
      <c r="F114" s="19" t="e">
        <f xml:space="preserve"> ENEM_2010!#REF!</f>
        <v>#REF!</v>
      </c>
      <c r="G114" s="10" t="e">
        <f xml:space="preserve"> ENEM_2010!#REF!</f>
        <v>#REF!</v>
      </c>
      <c r="H114" s="10" t="e">
        <f t="shared" si="11"/>
        <v>#REF!</v>
      </c>
      <c r="J114" s="19" t="e">
        <f xml:space="preserve"> ENEM_2011!#REF!</f>
        <v>#REF!</v>
      </c>
      <c r="K114" s="27" t="e">
        <f xml:space="preserve"> ENEM_2011!#REF!</f>
        <v>#REF!</v>
      </c>
      <c r="L114" s="10" t="e">
        <f t="shared" si="12"/>
        <v>#REF!</v>
      </c>
      <c r="N114" s="19" t="e">
        <f xml:space="preserve"> ENEM_2012!#REF!</f>
        <v>#REF!</v>
      </c>
      <c r="O114" s="10" t="e">
        <f xml:space="preserve"> ENEM_2012!#REF!</f>
        <v>#REF!</v>
      </c>
      <c r="P114" s="10" t="e">
        <f t="shared" si="13"/>
        <v>#REF!</v>
      </c>
      <c r="R114" s="19" t="e">
        <f xml:space="preserve"> ENEM_2013!#REF!</f>
        <v>#REF!</v>
      </c>
      <c r="S114" s="10" t="e">
        <f xml:space="preserve"> ENEM_2013!#REF!</f>
        <v>#REF!</v>
      </c>
      <c r="T114" s="10" t="e">
        <f t="shared" si="14"/>
        <v>#REF!</v>
      </c>
      <c r="V114" s="19" t="e">
        <f xml:space="preserve"> ENEM_2015!#REF!</f>
        <v>#REF!</v>
      </c>
      <c r="W114" s="10" t="e">
        <f xml:space="preserve"> ENEM_2015!#REF!</f>
        <v>#REF!</v>
      </c>
      <c r="X114" s="10" t="e">
        <f t="shared" si="15"/>
        <v>#REF!</v>
      </c>
      <c r="Z114" s="19" t="e">
        <f xml:space="preserve"> ENEM_2017!#REF!</f>
        <v>#REF!</v>
      </c>
      <c r="AA114" s="10" t="e">
        <f xml:space="preserve"> ENEM_2017!#REF!</f>
        <v>#REF!</v>
      </c>
      <c r="AB114" s="10" t="e">
        <f t="shared" si="16"/>
        <v>#REF!</v>
      </c>
      <c r="AD114" s="19" t="e">
        <f xml:space="preserve"> ENEM_2019!#REF!</f>
        <v>#REF!</v>
      </c>
      <c r="AE114" s="10" t="e">
        <f xml:space="preserve"> ENEM_2019!#REF!</f>
        <v>#REF!</v>
      </c>
      <c r="AF114" s="10" t="e">
        <f t="shared" si="17"/>
        <v>#REF!</v>
      </c>
      <c r="AH114" s="19" t="e">
        <f xml:space="preserve"> ENEM_2020!#REF!</f>
        <v>#REF!</v>
      </c>
      <c r="AI114" s="10" t="e">
        <f xml:space="preserve"> ENEM_2020!#REF!</f>
        <v>#REF!</v>
      </c>
      <c r="AJ114" s="10" t="e">
        <f t="shared" si="18"/>
        <v>#REF!</v>
      </c>
      <c r="AL114" s="19" t="e">
        <f xml:space="preserve"> ENEM_2023!#REF!</f>
        <v>#REF!</v>
      </c>
      <c r="AM114" s="10" t="e">
        <f xml:space="preserve"> ENEM_2023!#REF!</f>
        <v>#REF!</v>
      </c>
      <c r="AN114" s="10" t="e">
        <f t="shared" si="19"/>
        <v>#REF!</v>
      </c>
    </row>
    <row r="115" spans="2:40" x14ac:dyDescent="0.25">
      <c r="B115" s="19" t="e">
        <f xml:space="preserve"> ENEM_2009!#REF!</f>
        <v>#REF!</v>
      </c>
      <c r="C115" s="10" t="e">
        <f xml:space="preserve"> ENEM_2009!#REF!</f>
        <v>#REF!</v>
      </c>
      <c r="D115" s="10" t="e">
        <f t="shared" si="10"/>
        <v>#REF!</v>
      </c>
      <c r="F115" s="19" t="e">
        <f xml:space="preserve"> ENEM_2010!#REF!</f>
        <v>#REF!</v>
      </c>
      <c r="G115" s="10" t="e">
        <f xml:space="preserve"> ENEM_2010!#REF!</f>
        <v>#REF!</v>
      </c>
      <c r="H115" s="10" t="e">
        <f t="shared" si="11"/>
        <v>#REF!</v>
      </c>
      <c r="J115" s="19" t="e">
        <f xml:space="preserve"> ENEM_2011!#REF!</f>
        <v>#REF!</v>
      </c>
      <c r="K115" s="27" t="e">
        <f xml:space="preserve"> ENEM_2011!#REF!</f>
        <v>#REF!</v>
      </c>
      <c r="L115" s="10" t="e">
        <f t="shared" si="12"/>
        <v>#REF!</v>
      </c>
      <c r="N115" s="19" t="e">
        <f xml:space="preserve"> ENEM_2012!#REF!</f>
        <v>#REF!</v>
      </c>
      <c r="O115" s="10" t="e">
        <f xml:space="preserve"> ENEM_2012!#REF!</f>
        <v>#REF!</v>
      </c>
      <c r="P115" s="10" t="e">
        <f t="shared" si="13"/>
        <v>#REF!</v>
      </c>
      <c r="R115" s="19" t="e">
        <f xml:space="preserve"> ENEM_2013!#REF!</f>
        <v>#REF!</v>
      </c>
      <c r="S115" s="10" t="e">
        <f xml:space="preserve"> ENEM_2013!#REF!</f>
        <v>#REF!</v>
      </c>
      <c r="T115" s="10" t="e">
        <f t="shared" si="14"/>
        <v>#REF!</v>
      </c>
      <c r="V115" s="19" t="e">
        <f xml:space="preserve"> ENEM_2015!#REF!</f>
        <v>#REF!</v>
      </c>
      <c r="W115" s="10" t="e">
        <f xml:space="preserve"> ENEM_2015!#REF!</f>
        <v>#REF!</v>
      </c>
      <c r="X115" s="10" t="e">
        <f t="shared" si="15"/>
        <v>#REF!</v>
      </c>
      <c r="Z115" s="19" t="e">
        <f xml:space="preserve"> ENEM_2017!#REF!</f>
        <v>#REF!</v>
      </c>
      <c r="AA115" s="10" t="e">
        <f xml:space="preserve"> ENEM_2017!#REF!</f>
        <v>#REF!</v>
      </c>
      <c r="AB115" s="10" t="e">
        <f t="shared" si="16"/>
        <v>#REF!</v>
      </c>
      <c r="AD115" s="19" t="e">
        <f xml:space="preserve"> ENEM_2019!#REF!</f>
        <v>#REF!</v>
      </c>
      <c r="AE115" s="10" t="e">
        <f xml:space="preserve"> ENEM_2019!#REF!</f>
        <v>#REF!</v>
      </c>
      <c r="AF115" s="10" t="e">
        <f t="shared" si="17"/>
        <v>#REF!</v>
      </c>
      <c r="AH115" s="19" t="e">
        <f xml:space="preserve"> ENEM_2020!#REF!</f>
        <v>#REF!</v>
      </c>
      <c r="AI115" s="10" t="e">
        <f xml:space="preserve"> ENEM_2020!#REF!</f>
        <v>#REF!</v>
      </c>
      <c r="AJ115" s="10" t="e">
        <f t="shared" si="18"/>
        <v>#REF!</v>
      </c>
      <c r="AL115" s="19" t="e">
        <f xml:space="preserve"> ENEM_2023!#REF!</f>
        <v>#REF!</v>
      </c>
      <c r="AM115" s="10" t="e">
        <f xml:space="preserve"> ENEM_2023!#REF!</f>
        <v>#REF!</v>
      </c>
      <c r="AN115" s="10" t="e">
        <f t="shared" si="19"/>
        <v>#REF!</v>
      </c>
    </row>
    <row r="116" spans="2:40" x14ac:dyDescent="0.25">
      <c r="B116" s="19" t="e">
        <f xml:space="preserve"> ENEM_2009!#REF!</f>
        <v>#REF!</v>
      </c>
      <c r="C116" s="10" t="e">
        <f xml:space="preserve"> ENEM_2009!#REF!</f>
        <v>#REF!</v>
      </c>
      <c r="D116" s="10" t="e">
        <f t="shared" si="10"/>
        <v>#REF!</v>
      </c>
      <c r="F116" s="19" t="e">
        <f xml:space="preserve"> ENEM_2010!#REF!</f>
        <v>#REF!</v>
      </c>
      <c r="G116" s="10" t="e">
        <f xml:space="preserve"> ENEM_2010!#REF!</f>
        <v>#REF!</v>
      </c>
      <c r="H116" s="10" t="e">
        <f t="shared" si="11"/>
        <v>#REF!</v>
      </c>
      <c r="J116" s="19" t="e">
        <f xml:space="preserve"> ENEM_2011!#REF!</f>
        <v>#REF!</v>
      </c>
      <c r="K116" s="27" t="e">
        <f xml:space="preserve"> ENEM_2011!#REF!</f>
        <v>#REF!</v>
      </c>
      <c r="L116" s="10" t="e">
        <f t="shared" si="12"/>
        <v>#REF!</v>
      </c>
      <c r="N116" s="19" t="e">
        <f xml:space="preserve"> ENEM_2012!#REF!</f>
        <v>#REF!</v>
      </c>
      <c r="O116" s="10" t="e">
        <f xml:space="preserve"> ENEM_2012!#REF!</f>
        <v>#REF!</v>
      </c>
      <c r="P116" s="10" t="e">
        <f t="shared" si="13"/>
        <v>#REF!</v>
      </c>
      <c r="R116" s="19" t="e">
        <f xml:space="preserve"> ENEM_2013!#REF!</f>
        <v>#REF!</v>
      </c>
      <c r="S116" s="10" t="e">
        <f xml:space="preserve"> ENEM_2013!#REF!</f>
        <v>#REF!</v>
      </c>
      <c r="T116" s="10" t="e">
        <f t="shared" si="14"/>
        <v>#REF!</v>
      </c>
      <c r="V116" s="19" t="e">
        <f xml:space="preserve"> ENEM_2015!#REF!</f>
        <v>#REF!</v>
      </c>
      <c r="W116" s="10" t="e">
        <f xml:space="preserve"> ENEM_2015!#REF!</f>
        <v>#REF!</v>
      </c>
      <c r="X116" s="10" t="e">
        <f t="shared" si="15"/>
        <v>#REF!</v>
      </c>
      <c r="Z116" s="19" t="e">
        <f xml:space="preserve"> ENEM_2017!#REF!</f>
        <v>#REF!</v>
      </c>
      <c r="AA116" s="10" t="e">
        <f xml:space="preserve"> ENEM_2017!#REF!</f>
        <v>#REF!</v>
      </c>
      <c r="AB116" s="10" t="e">
        <f t="shared" si="16"/>
        <v>#REF!</v>
      </c>
      <c r="AD116" s="19" t="e">
        <f xml:space="preserve"> ENEM_2019!#REF!</f>
        <v>#REF!</v>
      </c>
      <c r="AE116" s="10" t="e">
        <f xml:space="preserve"> ENEM_2019!#REF!</f>
        <v>#REF!</v>
      </c>
      <c r="AF116" s="10" t="e">
        <f t="shared" si="17"/>
        <v>#REF!</v>
      </c>
      <c r="AH116" s="19" t="e">
        <f xml:space="preserve"> ENEM_2020!#REF!</f>
        <v>#REF!</v>
      </c>
      <c r="AI116" s="10" t="e">
        <f xml:space="preserve"> ENEM_2020!#REF!</f>
        <v>#REF!</v>
      </c>
      <c r="AJ116" s="10" t="e">
        <f t="shared" si="18"/>
        <v>#REF!</v>
      </c>
      <c r="AL116" s="19" t="e">
        <f xml:space="preserve"> ENEM_2023!#REF!</f>
        <v>#REF!</v>
      </c>
      <c r="AM116" s="10" t="e">
        <f xml:space="preserve"> ENEM_2023!#REF!</f>
        <v>#REF!</v>
      </c>
      <c r="AN116" s="10" t="e">
        <f t="shared" si="19"/>
        <v>#REF!</v>
      </c>
    </row>
    <row r="117" spans="2:40" x14ac:dyDescent="0.25">
      <c r="B117" s="19" t="e">
        <f xml:space="preserve"> ENEM_2009!#REF!</f>
        <v>#REF!</v>
      </c>
      <c r="C117" s="10" t="e">
        <f xml:space="preserve"> ENEM_2009!#REF!</f>
        <v>#REF!</v>
      </c>
      <c r="D117" s="10" t="e">
        <f t="shared" si="10"/>
        <v>#REF!</v>
      </c>
      <c r="F117" s="19" t="e">
        <f xml:space="preserve"> ENEM_2010!#REF!</f>
        <v>#REF!</v>
      </c>
      <c r="G117" s="10" t="e">
        <f xml:space="preserve"> ENEM_2010!#REF!</f>
        <v>#REF!</v>
      </c>
      <c r="H117" s="10" t="e">
        <f t="shared" si="11"/>
        <v>#REF!</v>
      </c>
      <c r="J117" s="19" t="e">
        <f xml:space="preserve"> ENEM_2011!#REF!</f>
        <v>#REF!</v>
      </c>
      <c r="K117" s="27" t="e">
        <f xml:space="preserve"> ENEM_2011!#REF!</f>
        <v>#REF!</v>
      </c>
      <c r="L117" s="10" t="e">
        <f t="shared" si="12"/>
        <v>#REF!</v>
      </c>
      <c r="N117" s="19" t="e">
        <f xml:space="preserve"> ENEM_2012!#REF!</f>
        <v>#REF!</v>
      </c>
      <c r="O117" s="10" t="e">
        <f xml:space="preserve"> ENEM_2012!#REF!</f>
        <v>#REF!</v>
      </c>
      <c r="P117" s="10" t="e">
        <f t="shared" si="13"/>
        <v>#REF!</v>
      </c>
      <c r="R117" s="19" t="e">
        <f xml:space="preserve"> ENEM_2013!#REF!</f>
        <v>#REF!</v>
      </c>
      <c r="S117" s="10" t="e">
        <f xml:space="preserve"> ENEM_2013!#REF!</f>
        <v>#REF!</v>
      </c>
      <c r="T117" s="10" t="e">
        <f t="shared" si="14"/>
        <v>#REF!</v>
      </c>
      <c r="V117" s="19" t="e">
        <f xml:space="preserve"> ENEM_2015!#REF!</f>
        <v>#REF!</v>
      </c>
      <c r="W117" s="10" t="e">
        <f xml:space="preserve"> ENEM_2015!#REF!</f>
        <v>#REF!</v>
      </c>
      <c r="X117" s="10" t="e">
        <f t="shared" si="15"/>
        <v>#REF!</v>
      </c>
      <c r="Z117" s="19" t="e">
        <f xml:space="preserve"> ENEM_2017!#REF!</f>
        <v>#REF!</v>
      </c>
      <c r="AA117" s="10" t="e">
        <f xml:space="preserve"> ENEM_2017!#REF!</f>
        <v>#REF!</v>
      </c>
      <c r="AB117" s="10" t="e">
        <f t="shared" si="16"/>
        <v>#REF!</v>
      </c>
      <c r="AD117" s="19" t="e">
        <f xml:space="preserve"> ENEM_2019!#REF!</f>
        <v>#REF!</v>
      </c>
      <c r="AE117" s="10" t="e">
        <f xml:space="preserve"> ENEM_2019!#REF!</f>
        <v>#REF!</v>
      </c>
      <c r="AF117" s="10" t="e">
        <f t="shared" si="17"/>
        <v>#REF!</v>
      </c>
      <c r="AH117" s="19" t="e">
        <f xml:space="preserve"> ENEM_2020!#REF!</f>
        <v>#REF!</v>
      </c>
      <c r="AI117" s="10" t="e">
        <f xml:space="preserve"> ENEM_2020!#REF!</f>
        <v>#REF!</v>
      </c>
      <c r="AJ117" s="10" t="e">
        <f t="shared" si="18"/>
        <v>#REF!</v>
      </c>
      <c r="AL117" s="19" t="e">
        <f xml:space="preserve"> ENEM_2023!#REF!</f>
        <v>#REF!</v>
      </c>
      <c r="AM117" s="10" t="e">
        <f xml:space="preserve"> ENEM_2023!#REF!</f>
        <v>#REF!</v>
      </c>
      <c r="AN117" s="10" t="e">
        <f t="shared" si="19"/>
        <v>#REF!</v>
      </c>
    </row>
    <row r="118" spans="2:40" x14ac:dyDescent="0.25">
      <c r="B118" s="19" t="e">
        <f xml:space="preserve"> ENEM_2009!#REF!</f>
        <v>#REF!</v>
      </c>
      <c r="C118" s="10" t="e">
        <f xml:space="preserve"> ENEM_2009!#REF!</f>
        <v>#REF!</v>
      </c>
      <c r="D118" s="10" t="e">
        <f t="shared" si="10"/>
        <v>#REF!</v>
      </c>
      <c r="F118" s="19" t="e">
        <f xml:space="preserve"> ENEM_2010!#REF!</f>
        <v>#REF!</v>
      </c>
      <c r="G118" s="10" t="e">
        <f xml:space="preserve"> ENEM_2010!#REF!</f>
        <v>#REF!</v>
      </c>
      <c r="H118" s="10" t="e">
        <f t="shared" si="11"/>
        <v>#REF!</v>
      </c>
      <c r="J118" s="19" t="e">
        <f xml:space="preserve"> ENEM_2011!#REF!</f>
        <v>#REF!</v>
      </c>
      <c r="K118" s="27" t="e">
        <f xml:space="preserve"> ENEM_2011!#REF!</f>
        <v>#REF!</v>
      </c>
      <c r="L118" s="10" t="e">
        <f t="shared" si="12"/>
        <v>#REF!</v>
      </c>
      <c r="N118" s="19" t="e">
        <f xml:space="preserve"> ENEM_2012!#REF!</f>
        <v>#REF!</v>
      </c>
      <c r="O118" s="10" t="e">
        <f xml:space="preserve"> ENEM_2012!#REF!</f>
        <v>#REF!</v>
      </c>
      <c r="P118" s="10" t="e">
        <f t="shared" si="13"/>
        <v>#REF!</v>
      </c>
      <c r="R118" s="19" t="e">
        <f xml:space="preserve"> ENEM_2013!#REF!</f>
        <v>#REF!</v>
      </c>
      <c r="S118" s="10" t="e">
        <f xml:space="preserve"> ENEM_2013!#REF!</f>
        <v>#REF!</v>
      </c>
      <c r="T118" s="10" t="e">
        <f t="shared" si="14"/>
        <v>#REF!</v>
      </c>
      <c r="V118" s="19" t="e">
        <f xml:space="preserve"> ENEM_2015!#REF!</f>
        <v>#REF!</v>
      </c>
      <c r="W118" s="10" t="e">
        <f xml:space="preserve"> ENEM_2015!#REF!</f>
        <v>#REF!</v>
      </c>
      <c r="X118" s="10" t="e">
        <f t="shared" si="15"/>
        <v>#REF!</v>
      </c>
      <c r="Z118" s="19" t="e">
        <f xml:space="preserve"> ENEM_2017!#REF!</f>
        <v>#REF!</v>
      </c>
      <c r="AA118" s="10" t="e">
        <f xml:space="preserve"> ENEM_2017!#REF!</f>
        <v>#REF!</v>
      </c>
      <c r="AB118" s="10" t="e">
        <f t="shared" si="16"/>
        <v>#REF!</v>
      </c>
      <c r="AD118" s="19" t="e">
        <f xml:space="preserve"> ENEM_2019!#REF!</f>
        <v>#REF!</v>
      </c>
      <c r="AE118" s="10" t="e">
        <f xml:space="preserve"> ENEM_2019!#REF!</f>
        <v>#REF!</v>
      </c>
      <c r="AF118" s="10" t="e">
        <f t="shared" si="17"/>
        <v>#REF!</v>
      </c>
      <c r="AH118" s="19" t="e">
        <f xml:space="preserve"> ENEM_2020!#REF!</f>
        <v>#REF!</v>
      </c>
      <c r="AI118" s="10" t="e">
        <f xml:space="preserve"> ENEM_2020!#REF!</f>
        <v>#REF!</v>
      </c>
      <c r="AJ118" s="10" t="e">
        <f t="shared" si="18"/>
        <v>#REF!</v>
      </c>
      <c r="AL118" s="19" t="e">
        <f xml:space="preserve"> ENEM_2023!#REF!</f>
        <v>#REF!</v>
      </c>
      <c r="AM118" s="10" t="e">
        <f xml:space="preserve"> ENEM_2023!#REF!</f>
        <v>#REF!</v>
      </c>
      <c r="AN118" s="10" t="e">
        <f t="shared" si="19"/>
        <v>#REF!</v>
      </c>
    </row>
    <row r="119" spans="2:40" x14ac:dyDescent="0.25">
      <c r="B119" s="19" t="e">
        <f xml:space="preserve"> ENEM_2009!#REF!</f>
        <v>#REF!</v>
      </c>
      <c r="C119" s="10" t="e">
        <f xml:space="preserve"> ENEM_2009!#REF!</f>
        <v>#REF!</v>
      </c>
      <c r="D119" s="10" t="e">
        <f t="shared" si="10"/>
        <v>#REF!</v>
      </c>
      <c r="F119" s="19" t="e">
        <f xml:space="preserve"> ENEM_2010!#REF!</f>
        <v>#REF!</v>
      </c>
      <c r="G119" s="10" t="e">
        <f xml:space="preserve"> ENEM_2010!#REF!</f>
        <v>#REF!</v>
      </c>
      <c r="H119" s="10" t="e">
        <f t="shared" si="11"/>
        <v>#REF!</v>
      </c>
      <c r="J119" s="19" t="e">
        <f xml:space="preserve"> ENEM_2011!#REF!</f>
        <v>#REF!</v>
      </c>
      <c r="K119" s="27" t="e">
        <f xml:space="preserve"> ENEM_2011!#REF!</f>
        <v>#REF!</v>
      </c>
      <c r="L119" s="10" t="e">
        <f t="shared" si="12"/>
        <v>#REF!</v>
      </c>
      <c r="N119" s="19" t="e">
        <f xml:space="preserve"> ENEM_2012!#REF!</f>
        <v>#REF!</v>
      </c>
      <c r="O119" s="10" t="e">
        <f xml:space="preserve"> ENEM_2012!#REF!</f>
        <v>#REF!</v>
      </c>
      <c r="P119" s="10" t="e">
        <f t="shared" si="13"/>
        <v>#REF!</v>
      </c>
      <c r="R119" s="19" t="e">
        <f xml:space="preserve"> ENEM_2013!#REF!</f>
        <v>#REF!</v>
      </c>
      <c r="S119" s="10" t="e">
        <f xml:space="preserve"> ENEM_2013!#REF!</f>
        <v>#REF!</v>
      </c>
      <c r="T119" s="10" t="e">
        <f t="shared" si="14"/>
        <v>#REF!</v>
      </c>
      <c r="V119" s="19" t="e">
        <f xml:space="preserve"> ENEM_2015!#REF!</f>
        <v>#REF!</v>
      </c>
      <c r="W119" s="10" t="e">
        <f xml:space="preserve"> ENEM_2015!#REF!</f>
        <v>#REF!</v>
      </c>
      <c r="X119" s="10" t="e">
        <f t="shared" si="15"/>
        <v>#REF!</v>
      </c>
      <c r="Z119" s="19" t="e">
        <f xml:space="preserve"> ENEM_2017!#REF!</f>
        <v>#REF!</v>
      </c>
      <c r="AA119" s="10" t="e">
        <f xml:space="preserve"> ENEM_2017!#REF!</f>
        <v>#REF!</v>
      </c>
      <c r="AB119" s="10" t="e">
        <f t="shared" si="16"/>
        <v>#REF!</v>
      </c>
      <c r="AD119" s="19" t="e">
        <f xml:space="preserve"> ENEM_2019!#REF!</f>
        <v>#REF!</v>
      </c>
      <c r="AE119" s="10" t="e">
        <f xml:space="preserve"> ENEM_2019!#REF!</f>
        <v>#REF!</v>
      </c>
      <c r="AF119" s="10" t="e">
        <f t="shared" si="17"/>
        <v>#REF!</v>
      </c>
      <c r="AH119" s="19" t="e">
        <f xml:space="preserve"> ENEM_2020!#REF!</f>
        <v>#REF!</v>
      </c>
      <c r="AI119" s="10" t="e">
        <f xml:space="preserve"> ENEM_2020!#REF!</f>
        <v>#REF!</v>
      </c>
      <c r="AJ119" s="10" t="e">
        <f t="shared" si="18"/>
        <v>#REF!</v>
      </c>
      <c r="AL119" s="19" t="e">
        <f xml:space="preserve"> ENEM_2023!#REF!</f>
        <v>#REF!</v>
      </c>
      <c r="AM119" s="10" t="e">
        <f xml:space="preserve"> ENEM_2023!#REF!</f>
        <v>#REF!</v>
      </c>
      <c r="AN119" s="10" t="e">
        <f t="shared" si="19"/>
        <v>#REF!</v>
      </c>
    </row>
    <row r="120" spans="2:40" x14ac:dyDescent="0.25">
      <c r="B120" s="19" t="e">
        <f xml:space="preserve"> ENEM_2009!#REF!</f>
        <v>#REF!</v>
      </c>
      <c r="C120" s="10" t="e">
        <f xml:space="preserve"> ENEM_2009!#REF!</f>
        <v>#REF!</v>
      </c>
      <c r="D120" s="10" t="e">
        <f t="shared" si="10"/>
        <v>#REF!</v>
      </c>
      <c r="F120" s="19" t="e">
        <f xml:space="preserve"> ENEM_2010!#REF!</f>
        <v>#REF!</v>
      </c>
      <c r="G120" s="10" t="e">
        <f xml:space="preserve"> ENEM_2010!#REF!</f>
        <v>#REF!</v>
      </c>
      <c r="H120" s="10" t="e">
        <f t="shared" si="11"/>
        <v>#REF!</v>
      </c>
      <c r="J120" s="19" t="e">
        <f xml:space="preserve"> ENEM_2011!#REF!</f>
        <v>#REF!</v>
      </c>
      <c r="K120" s="27" t="e">
        <f xml:space="preserve"> ENEM_2011!#REF!</f>
        <v>#REF!</v>
      </c>
      <c r="L120" s="10" t="e">
        <f t="shared" si="12"/>
        <v>#REF!</v>
      </c>
      <c r="N120" s="19" t="e">
        <f xml:space="preserve"> ENEM_2012!#REF!</f>
        <v>#REF!</v>
      </c>
      <c r="O120" s="10" t="e">
        <f xml:space="preserve"> ENEM_2012!#REF!</f>
        <v>#REF!</v>
      </c>
      <c r="P120" s="10" t="e">
        <f t="shared" si="13"/>
        <v>#REF!</v>
      </c>
      <c r="R120" s="19" t="e">
        <f xml:space="preserve"> ENEM_2013!#REF!</f>
        <v>#REF!</v>
      </c>
      <c r="S120" s="10" t="e">
        <f xml:space="preserve"> ENEM_2013!#REF!</f>
        <v>#REF!</v>
      </c>
      <c r="T120" s="10" t="e">
        <f t="shared" si="14"/>
        <v>#REF!</v>
      </c>
      <c r="V120" s="19" t="e">
        <f xml:space="preserve"> ENEM_2015!#REF!</f>
        <v>#REF!</v>
      </c>
      <c r="W120" s="10" t="e">
        <f xml:space="preserve"> ENEM_2015!#REF!</f>
        <v>#REF!</v>
      </c>
      <c r="X120" s="10" t="e">
        <f t="shared" si="15"/>
        <v>#REF!</v>
      </c>
      <c r="Z120" s="19" t="e">
        <f xml:space="preserve"> ENEM_2017!#REF!</f>
        <v>#REF!</v>
      </c>
      <c r="AA120" s="10" t="e">
        <f xml:space="preserve"> ENEM_2017!#REF!</f>
        <v>#REF!</v>
      </c>
      <c r="AB120" s="10" t="e">
        <f t="shared" si="16"/>
        <v>#REF!</v>
      </c>
      <c r="AD120" s="19" t="e">
        <f xml:space="preserve"> ENEM_2019!#REF!</f>
        <v>#REF!</v>
      </c>
      <c r="AE120" s="10" t="e">
        <f xml:space="preserve"> ENEM_2019!#REF!</f>
        <v>#REF!</v>
      </c>
      <c r="AF120" s="10" t="e">
        <f t="shared" si="17"/>
        <v>#REF!</v>
      </c>
      <c r="AH120" s="19" t="e">
        <f xml:space="preserve"> ENEM_2020!#REF!</f>
        <v>#REF!</v>
      </c>
      <c r="AI120" s="10" t="e">
        <f xml:space="preserve"> ENEM_2020!#REF!</f>
        <v>#REF!</v>
      </c>
      <c r="AJ120" s="10" t="e">
        <f t="shared" si="18"/>
        <v>#REF!</v>
      </c>
      <c r="AL120" s="19" t="e">
        <f xml:space="preserve"> ENEM_2023!#REF!</f>
        <v>#REF!</v>
      </c>
      <c r="AM120" s="10" t="e">
        <f xml:space="preserve"> ENEM_2023!#REF!</f>
        <v>#REF!</v>
      </c>
      <c r="AN120" s="10" t="e">
        <f t="shared" si="19"/>
        <v>#REF!</v>
      </c>
    </row>
    <row r="121" spans="2:40" x14ac:dyDescent="0.25">
      <c r="B121" s="19" t="e">
        <f xml:space="preserve"> ENEM_2009!#REF!</f>
        <v>#REF!</v>
      </c>
      <c r="C121" s="10" t="e">
        <f xml:space="preserve"> ENEM_2009!#REF!</f>
        <v>#REF!</v>
      </c>
      <c r="D121" s="10" t="e">
        <f t="shared" si="10"/>
        <v>#REF!</v>
      </c>
      <c r="F121" s="19" t="e">
        <f xml:space="preserve"> ENEM_2010!#REF!</f>
        <v>#REF!</v>
      </c>
      <c r="G121" s="10" t="e">
        <f xml:space="preserve"> ENEM_2010!#REF!</f>
        <v>#REF!</v>
      </c>
      <c r="H121" s="10" t="e">
        <f t="shared" si="11"/>
        <v>#REF!</v>
      </c>
      <c r="J121" s="19" t="e">
        <f xml:space="preserve"> ENEM_2011!#REF!</f>
        <v>#REF!</v>
      </c>
      <c r="K121" s="27" t="e">
        <f xml:space="preserve"> ENEM_2011!#REF!</f>
        <v>#REF!</v>
      </c>
      <c r="L121" s="10" t="e">
        <f t="shared" si="12"/>
        <v>#REF!</v>
      </c>
      <c r="N121" s="19" t="e">
        <f xml:space="preserve"> ENEM_2012!#REF!</f>
        <v>#REF!</v>
      </c>
      <c r="O121" s="10" t="e">
        <f xml:space="preserve"> ENEM_2012!#REF!</f>
        <v>#REF!</v>
      </c>
      <c r="P121" s="10" t="e">
        <f t="shared" si="13"/>
        <v>#REF!</v>
      </c>
      <c r="R121" s="19" t="e">
        <f xml:space="preserve"> ENEM_2013!#REF!</f>
        <v>#REF!</v>
      </c>
      <c r="S121" s="10" t="e">
        <f xml:space="preserve"> ENEM_2013!#REF!</f>
        <v>#REF!</v>
      </c>
      <c r="T121" s="10" t="e">
        <f t="shared" si="14"/>
        <v>#REF!</v>
      </c>
      <c r="V121" s="19" t="e">
        <f xml:space="preserve"> ENEM_2015!#REF!</f>
        <v>#REF!</v>
      </c>
      <c r="W121" s="10" t="e">
        <f xml:space="preserve"> ENEM_2015!#REF!</f>
        <v>#REF!</v>
      </c>
      <c r="X121" s="10" t="e">
        <f t="shared" si="15"/>
        <v>#REF!</v>
      </c>
      <c r="Z121" s="19" t="e">
        <f xml:space="preserve"> ENEM_2017!#REF!</f>
        <v>#REF!</v>
      </c>
      <c r="AA121" s="10" t="e">
        <f xml:space="preserve"> ENEM_2017!#REF!</f>
        <v>#REF!</v>
      </c>
      <c r="AB121" s="10" t="e">
        <f t="shared" si="16"/>
        <v>#REF!</v>
      </c>
      <c r="AD121" s="19" t="e">
        <f xml:space="preserve"> ENEM_2019!#REF!</f>
        <v>#REF!</v>
      </c>
      <c r="AE121" s="10" t="e">
        <f xml:space="preserve"> ENEM_2019!#REF!</f>
        <v>#REF!</v>
      </c>
      <c r="AF121" s="10" t="e">
        <f t="shared" si="17"/>
        <v>#REF!</v>
      </c>
      <c r="AH121" s="19" t="e">
        <f xml:space="preserve"> ENEM_2020!#REF!</f>
        <v>#REF!</v>
      </c>
      <c r="AI121" s="10" t="e">
        <f xml:space="preserve"> ENEM_2020!#REF!</f>
        <v>#REF!</v>
      </c>
      <c r="AJ121" s="10" t="e">
        <f t="shared" si="18"/>
        <v>#REF!</v>
      </c>
      <c r="AL121" s="19" t="e">
        <f xml:space="preserve"> ENEM_2023!#REF!</f>
        <v>#REF!</v>
      </c>
      <c r="AM121" s="10" t="e">
        <f xml:space="preserve"> ENEM_2023!#REF!</f>
        <v>#REF!</v>
      </c>
      <c r="AN121" s="10" t="e">
        <f t="shared" si="19"/>
        <v>#REF!</v>
      </c>
    </row>
    <row r="122" spans="2:40" x14ac:dyDescent="0.25">
      <c r="B122" s="19" t="e">
        <f xml:space="preserve"> ENEM_2009!#REF!</f>
        <v>#REF!</v>
      </c>
      <c r="C122" s="10" t="e">
        <f xml:space="preserve"> ENEM_2009!#REF!</f>
        <v>#REF!</v>
      </c>
      <c r="D122" s="10" t="e">
        <f t="shared" si="10"/>
        <v>#REF!</v>
      </c>
      <c r="F122" s="19" t="e">
        <f xml:space="preserve"> ENEM_2010!#REF!</f>
        <v>#REF!</v>
      </c>
      <c r="G122" s="10" t="e">
        <f xml:space="preserve"> ENEM_2010!#REF!</f>
        <v>#REF!</v>
      </c>
      <c r="H122" s="10" t="e">
        <f t="shared" si="11"/>
        <v>#REF!</v>
      </c>
      <c r="J122" s="19" t="e">
        <f xml:space="preserve"> ENEM_2011!#REF!</f>
        <v>#REF!</v>
      </c>
      <c r="K122" s="27" t="e">
        <f xml:space="preserve"> ENEM_2011!#REF!</f>
        <v>#REF!</v>
      </c>
      <c r="L122" s="10" t="e">
        <f t="shared" si="12"/>
        <v>#REF!</v>
      </c>
      <c r="N122" s="19" t="e">
        <f xml:space="preserve"> ENEM_2012!#REF!</f>
        <v>#REF!</v>
      </c>
      <c r="O122" s="10" t="e">
        <f xml:space="preserve"> ENEM_2012!#REF!</f>
        <v>#REF!</v>
      </c>
      <c r="P122" s="10" t="e">
        <f t="shared" si="13"/>
        <v>#REF!</v>
      </c>
      <c r="R122" s="19" t="e">
        <f xml:space="preserve"> ENEM_2013!#REF!</f>
        <v>#REF!</v>
      </c>
      <c r="S122" s="10" t="e">
        <f xml:space="preserve"> ENEM_2013!#REF!</f>
        <v>#REF!</v>
      </c>
      <c r="T122" s="10" t="e">
        <f t="shared" si="14"/>
        <v>#REF!</v>
      </c>
      <c r="V122" s="19" t="e">
        <f xml:space="preserve"> ENEM_2015!#REF!</f>
        <v>#REF!</v>
      </c>
      <c r="W122" s="10" t="e">
        <f xml:space="preserve"> ENEM_2015!#REF!</f>
        <v>#REF!</v>
      </c>
      <c r="X122" s="10" t="e">
        <f t="shared" si="15"/>
        <v>#REF!</v>
      </c>
      <c r="Z122" s="19" t="e">
        <f xml:space="preserve"> ENEM_2017!#REF!</f>
        <v>#REF!</v>
      </c>
      <c r="AA122" s="10" t="e">
        <f xml:space="preserve"> ENEM_2017!#REF!</f>
        <v>#REF!</v>
      </c>
      <c r="AB122" s="10" t="e">
        <f t="shared" si="16"/>
        <v>#REF!</v>
      </c>
      <c r="AD122" s="19" t="e">
        <f xml:space="preserve"> ENEM_2019!#REF!</f>
        <v>#REF!</v>
      </c>
      <c r="AE122" s="10" t="e">
        <f xml:space="preserve"> ENEM_2019!#REF!</f>
        <v>#REF!</v>
      </c>
      <c r="AF122" s="10" t="e">
        <f t="shared" si="17"/>
        <v>#REF!</v>
      </c>
      <c r="AH122" s="19" t="e">
        <f xml:space="preserve"> ENEM_2020!#REF!</f>
        <v>#REF!</v>
      </c>
      <c r="AI122" s="10" t="e">
        <f xml:space="preserve"> ENEM_2020!#REF!</f>
        <v>#REF!</v>
      </c>
      <c r="AJ122" s="10" t="e">
        <f t="shared" si="18"/>
        <v>#REF!</v>
      </c>
      <c r="AL122" s="19" t="e">
        <f xml:space="preserve"> ENEM_2023!#REF!</f>
        <v>#REF!</v>
      </c>
      <c r="AM122" s="10" t="e">
        <f xml:space="preserve"> ENEM_2023!#REF!</f>
        <v>#REF!</v>
      </c>
      <c r="AN122" s="10" t="e">
        <f t="shared" si="19"/>
        <v>#REF!</v>
      </c>
    </row>
    <row r="123" spans="2:40" x14ac:dyDescent="0.25">
      <c r="B123" s="19" t="e">
        <f xml:space="preserve"> ENEM_2009!#REF!</f>
        <v>#REF!</v>
      </c>
      <c r="C123" s="10" t="e">
        <f xml:space="preserve"> ENEM_2009!#REF!</f>
        <v>#REF!</v>
      </c>
      <c r="D123" s="10" t="e">
        <f t="shared" si="10"/>
        <v>#REF!</v>
      </c>
      <c r="F123" s="19" t="e">
        <f xml:space="preserve"> ENEM_2010!#REF!</f>
        <v>#REF!</v>
      </c>
      <c r="G123" s="10" t="e">
        <f xml:space="preserve"> ENEM_2010!#REF!</f>
        <v>#REF!</v>
      </c>
      <c r="H123" s="10" t="e">
        <f t="shared" si="11"/>
        <v>#REF!</v>
      </c>
      <c r="J123" s="19" t="e">
        <f xml:space="preserve"> ENEM_2011!#REF!</f>
        <v>#REF!</v>
      </c>
      <c r="K123" s="27" t="e">
        <f xml:space="preserve"> ENEM_2011!#REF!</f>
        <v>#REF!</v>
      </c>
      <c r="L123" s="10" t="e">
        <f t="shared" si="12"/>
        <v>#REF!</v>
      </c>
      <c r="N123" s="19" t="e">
        <f xml:space="preserve"> ENEM_2012!#REF!</f>
        <v>#REF!</v>
      </c>
      <c r="O123" s="10" t="e">
        <f xml:space="preserve"> ENEM_2012!#REF!</f>
        <v>#REF!</v>
      </c>
      <c r="P123" s="10" t="e">
        <f t="shared" si="13"/>
        <v>#REF!</v>
      </c>
      <c r="R123" s="19" t="e">
        <f xml:space="preserve"> ENEM_2013!#REF!</f>
        <v>#REF!</v>
      </c>
      <c r="S123" s="10" t="e">
        <f xml:space="preserve"> ENEM_2013!#REF!</f>
        <v>#REF!</v>
      </c>
      <c r="T123" s="10" t="e">
        <f t="shared" si="14"/>
        <v>#REF!</v>
      </c>
      <c r="V123" s="19" t="e">
        <f xml:space="preserve"> ENEM_2015!#REF!</f>
        <v>#REF!</v>
      </c>
      <c r="W123" s="10" t="e">
        <f xml:space="preserve"> ENEM_2015!#REF!</f>
        <v>#REF!</v>
      </c>
      <c r="X123" s="10" t="e">
        <f t="shared" si="15"/>
        <v>#REF!</v>
      </c>
      <c r="Z123" s="19" t="e">
        <f xml:space="preserve"> ENEM_2017!#REF!</f>
        <v>#REF!</v>
      </c>
      <c r="AA123" s="10" t="e">
        <f xml:space="preserve"> ENEM_2017!#REF!</f>
        <v>#REF!</v>
      </c>
      <c r="AB123" s="10" t="e">
        <f t="shared" si="16"/>
        <v>#REF!</v>
      </c>
      <c r="AD123" s="19" t="e">
        <f xml:space="preserve"> ENEM_2019!#REF!</f>
        <v>#REF!</v>
      </c>
      <c r="AE123" s="10" t="e">
        <f xml:space="preserve"> ENEM_2019!#REF!</f>
        <v>#REF!</v>
      </c>
      <c r="AF123" s="10" t="e">
        <f t="shared" si="17"/>
        <v>#REF!</v>
      </c>
      <c r="AH123" s="19" t="e">
        <f xml:space="preserve"> ENEM_2020!#REF!</f>
        <v>#REF!</v>
      </c>
      <c r="AI123" s="10" t="e">
        <f xml:space="preserve"> ENEM_2020!#REF!</f>
        <v>#REF!</v>
      </c>
      <c r="AJ123" s="10" t="e">
        <f t="shared" si="18"/>
        <v>#REF!</v>
      </c>
      <c r="AL123" s="19" t="e">
        <f xml:space="preserve"> ENEM_2023!#REF!</f>
        <v>#REF!</v>
      </c>
      <c r="AM123" s="10" t="e">
        <f xml:space="preserve"> ENEM_2023!#REF!</f>
        <v>#REF!</v>
      </c>
      <c r="AN123" s="10" t="e">
        <f t="shared" si="19"/>
        <v>#REF!</v>
      </c>
    </row>
    <row r="124" spans="2:40" x14ac:dyDescent="0.25">
      <c r="B124" s="19" t="e">
        <f xml:space="preserve"> ENEM_2009!#REF!</f>
        <v>#REF!</v>
      </c>
      <c r="C124" s="10" t="e">
        <f xml:space="preserve"> ENEM_2009!#REF!</f>
        <v>#REF!</v>
      </c>
      <c r="D124" s="10" t="e">
        <f t="shared" si="10"/>
        <v>#REF!</v>
      </c>
      <c r="F124" s="19" t="e">
        <f xml:space="preserve"> ENEM_2010!#REF!</f>
        <v>#REF!</v>
      </c>
      <c r="G124" s="10" t="e">
        <f xml:space="preserve"> ENEM_2010!#REF!</f>
        <v>#REF!</v>
      </c>
      <c r="H124" s="10" t="e">
        <f t="shared" si="11"/>
        <v>#REF!</v>
      </c>
      <c r="J124" s="19" t="e">
        <f xml:space="preserve"> ENEM_2011!#REF!</f>
        <v>#REF!</v>
      </c>
      <c r="K124" s="27" t="e">
        <f xml:space="preserve"> ENEM_2011!#REF!</f>
        <v>#REF!</v>
      </c>
      <c r="L124" s="10" t="e">
        <f t="shared" si="12"/>
        <v>#REF!</v>
      </c>
      <c r="N124" s="19" t="e">
        <f xml:space="preserve"> ENEM_2012!#REF!</f>
        <v>#REF!</v>
      </c>
      <c r="O124" s="10" t="e">
        <f xml:space="preserve"> ENEM_2012!#REF!</f>
        <v>#REF!</v>
      </c>
      <c r="P124" s="10" t="e">
        <f t="shared" si="13"/>
        <v>#REF!</v>
      </c>
      <c r="R124" s="19" t="e">
        <f xml:space="preserve"> ENEM_2013!#REF!</f>
        <v>#REF!</v>
      </c>
      <c r="S124" s="10" t="e">
        <f xml:space="preserve"> ENEM_2013!#REF!</f>
        <v>#REF!</v>
      </c>
      <c r="T124" s="10" t="e">
        <f t="shared" si="14"/>
        <v>#REF!</v>
      </c>
      <c r="V124" s="19" t="e">
        <f xml:space="preserve"> ENEM_2015!#REF!</f>
        <v>#REF!</v>
      </c>
      <c r="W124" s="10" t="e">
        <f xml:space="preserve"> ENEM_2015!#REF!</f>
        <v>#REF!</v>
      </c>
      <c r="X124" s="10" t="e">
        <f t="shared" si="15"/>
        <v>#REF!</v>
      </c>
      <c r="Z124" s="19" t="e">
        <f xml:space="preserve"> ENEM_2017!#REF!</f>
        <v>#REF!</v>
      </c>
      <c r="AA124" s="10" t="e">
        <f xml:space="preserve"> ENEM_2017!#REF!</f>
        <v>#REF!</v>
      </c>
      <c r="AB124" s="10" t="e">
        <f t="shared" si="16"/>
        <v>#REF!</v>
      </c>
      <c r="AD124" s="19" t="e">
        <f xml:space="preserve"> ENEM_2019!#REF!</f>
        <v>#REF!</v>
      </c>
      <c r="AE124" s="10" t="e">
        <f xml:space="preserve"> ENEM_2019!#REF!</f>
        <v>#REF!</v>
      </c>
      <c r="AF124" s="10" t="e">
        <f t="shared" si="17"/>
        <v>#REF!</v>
      </c>
      <c r="AH124" s="19" t="e">
        <f xml:space="preserve"> ENEM_2020!#REF!</f>
        <v>#REF!</v>
      </c>
      <c r="AI124" s="10" t="e">
        <f xml:space="preserve"> ENEM_2020!#REF!</f>
        <v>#REF!</v>
      </c>
      <c r="AJ124" s="10" t="e">
        <f t="shared" si="18"/>
        <v>#REF!</v>
      </c>
      <c r="AL124" s="19" t="e">
        <f xml:space="preserve"> ENEM_2023!#REF!</f>
        <v>#REF!</v>
      </c>
      <c r="AM124" s="10" t="e">
        <f xml:space="preserve"> ENEM_2023!#REF!</f>
        <v>#REF!</v>
      </c>
      <c r="AN124" s="10" t="e">
        <f t="shared" si="19"/>
        <v>#REF!</v>
      </c>
    </row>
    <row r="125" spans="2:40" x14ac:dyDescent="0.25">
      <c r="B125" s="19" t="e">
        <f xml:space="preserve"> ENEM_2009!#REF!</f>
        <v>#REF!</v>
      </c>
      <c r="C125" s="10" t="e">
        <f xml:space="preserve"> ENEM_2009!#REF!</f>
        <v>#REF!</v>
      </c>
      <c r="D125" s="10" t="e">
        <f t="shared" si="10"/>
        <v>#REF!</v>
      </c>
      <c r="F125" s="19" t="e">
        <f xml:space="preserve"> ENEM_2010!#REF!</f>
        <v>#REF!</v>
      </c>
      <c r="G125" s="10" t="e">
        <f xml:space="preserve"> ENEM_2010!#REF!</f>
        <v>#REF!</v>
      </c>
      <c r="H125" s="10" t="e">
        <f t="shared" si="11"/>
        <v>#REF!</v>
      </c>
      <c r="J125" s="19" t="e">
        <f xml:space="preserve"> ENEM_2011!#REF!</f>
        <v>#REF!</v>
      </c>
      <c r="K125" s="27" t="e">
        <f xml:space="preserve"> ENEM_2011!#REF!</f>
        <v>#REF!</v>
      </c>
      <c r="L125" s="10" t="e">
        <f t="shared" si="12"/>
        <v>#REF!</v>
      </c>
      <c r="N125" s="19" t="e">
        <f xml:space="preserve"> ENEM_2012!#REF!</f>
        <v>#REF!</v>
      </c>
      <c r="O125" s="10" t="e">
        <f xml:space="preserve"> ENEM_2012!#REF!</f>
        <v>#REF!</v>
      </c>
      <c r="P125" s="10" t="e">
        <f t="shared" si="13"/>
        <v>#REF!</v>
      </c>
      <c r="R125" s="19" t="e">
        <f xml:space="preserve"> ENEM_2013!#REF!</f>
        <v>#REF!</v>
      </c>
      <c r="S125" s="10" t="e">
        <f xml:space="preserve"> ENEM_2013!#REF!</f>
        <v>#REF!</v>
      </c>
      <c r="T125" s="10" t="e">
        <f t="shared" si="14"/>
        <v>#REF!</v>
      </c>
      <c r="V125" s="19" t="e">
        <f xml:space="preserve"> ENEM_2015!#REF!</f>
        <v>#REF!</v>
      </c>
      <c r="W125" s="10" t="e">
        <f xml:space="preserve"> ENEM_2015!#REF!</f>
        <v>#REF!</v>
      </c>
      <c r="X125" s="10" t="e">
        <f t="shared" si="15"/>
        <v>#REF!</v>
      </c>
      <c r="Z125" s="19" t="e">
        <f xml:space="preserve"> ENEM_2017!#REF!</f>
        <v>#REF!</v>
      </c>
      <c r="AA125" s="10" t="e">
        <f xml:space="preserve"> ENEM_2017!#REF!</f>
        <v>#REF!</v>
      </c>
      <c r="AB125" s="10" t="e">
        <f t="shared" si="16"/>
        <v>#REF!</v>
      </c>
      <c r="AD125" s="19" t="e">
        <f xml:space="preserve"> ENEM_2019!#REF!</f>
        <v>#REF!</v>
      </c>
      <c r="AE125" s="10" t="e">
        <f xml:space="preserve"> ENEM_2019!#REF!</f>
        <v>#REF!</v>
      </c>
      <c r="AF125" s="10" t="e">
        <f t="shared" si="17"/>
        <v>#REF!</v>
      </c>
      <c r="AH125" s="19" t="e">
        <f xml:space="preserve"> ENEM_2020!#REF!</f>
        <v>#REF!</v>
      </c>
      <c r="AI125" s="10" t="e">
        <f xml:space="preserve"> ENEM_2020!#REF!</f>
        <v>#REF!</v>
      </c>
      <c r="AJ125" s="10" t="e">
        <f t="shared" si="18"/>
        <v>#REF!</v>
      </c>
      <c r="AL125" s="19" t="e">
        <f xml:space="preserve"> ENEM_2023!#REF!</f>
        <v>#REF!</v>
      </c>
      <c r="AM125" s="10" t="e">
        <f xml:space="preserve"> ENEM_2023!#REF!</f>
        <v>#REF!</v>
      </c>
      <c r="AN125" s="10" t="e">
        <f t="shared" si="19"/>
        <v>#REF!</v>
      </c>
    </row>
    <row r="126" spans="2:40" x14ac:dyDescent="0.25">
      <c r="B126" s="19" t="e">
        <f xml:space="preserve"> ENEM_2009!#REF!</f>
        <v>#REF!</v>
      </c>
      <c r="C126" s="10" t="e">
        <f xml:space="preserve"> ENEM_2009!#REF!</f>
        <v>#REF!</v>
      </c>
      <c r="D126" s="10" t="e">
        <f t="shared" si="10"/>
        <v>#REF!</v>
      </c>
      <c r="F126" s="19" t="e">
        <f xml:space="preserve"> ENEM_2010!#REF!</f>
        <v>#REF!</v>
      </c>
      <c r="G126" s="10" t="e">
        <f xml:space="preserve"> ENEM_2010!#REF!</f>
        <v>#REF!</v>
      </c>
      <c r="H126" s="10" t="e">
        <f t="shared" si="11"/>
        <v>#REF!</v>
      </c>
      <c r="J126" s="19" t="e">
        <f xml:space="preserve"> ENEM_2011!#REF!</f>
        <v>#REF!</v>
      </c>
      <c r="K126" s="27" t="e">
        <f xml:space="preserve"> ENEM_2011!#REF!</f>
        <v>#REF!</v>
      </c>
      <c r="L126" s="10" t="e">
        <f t="shared" si="12"/>
        <v>#REF!</v>
      </c>
      <c r="N126" s="19" t="e">
        <f xml:space="preserve"> ENEM_2012!#REF!</f>
        <v>#REF!</v>
      </c>
      <c r="O126" s="10" t="e">
        <f xml:space="preserve"> ENEM_2012!#REF!</f>
        <v>#REF!</v>
      </c>
      <c r="P126" s="10" t="e">
        <f t="shared" si="13"/>
        <v>#REF!</v>
      </c>
      <c r="R126" s="19" t="e">
        <f xml:space="preserve"> ENEM_2013!#REF!</f>
        <v>#REF!</v>
      </c>
      <c r="S126" s="10" t="e">
        <f xml:space="preserve"> ENEM_2013!#REF!</f>
        <v>#REF!</v>
      </c>
      <c r="T126" s="10" t="e">
        <f t="shared" si="14"/>
        <v>#REF!</v>
      </c>
      <c r="V126" s="19" t="e">
        <f xml:space="preserve"> ENEM_2015!#REF!</f>
        <v>#REF!</v>
      </c>
      <c r="W126" s="10" t="e">
        <f xml:space="preserve"> ENEM_2015!#REF!</f>
        <v>#REF!</v>
      </c>
      <c r="X126" s="10" t="e">
        <f t="shared" si="15"/>
        <v>#REF!</v>
      </c>
      <c r="Z126" s="19" t="e">
        <f xml:space="preserve"> ENEM_2017!#REF!</f>
        <v>#REF!</v>
      </c>
      <c r="AA126" s="10" t="e">
        <f xml:space="preserve"> ENEM_2017!#REF!</f>
        <v>#REF!</v>
      </c>
      <c r="AB126" s="10" t="e">
        <f t="shared" si="16"/>
        <v>#REF!</v>
      </c>
      <c r="AD126" s="19" t="e">
        <f xml:space="preserve"> ENEM_2019!#REF!</f>
        <v>#REF!</v>
      </c>
      <c r="AE126" s="10" t="e">
        <f xml:space="preserve"> ENEM_2019!#REF!</f>
        <v>#REF!</v>
      </c>
      <c r="AF126" s="10" t="e">
        <f t="shared" si="17"/>
        <v>#REF!</v>
      </c>
      <c r="AH126" s="19" t="e">
        <f xml:space="preserve"> ENEM_2020!#REF!</f>
        <v>#REF!</v>
      </c>
      <c r="AI126" s="10" t="e">
        <f xml:space="preserve"> ENEM_2020!#REF!</f>
        <v>#REF!</v>
      </c>
      <c r="AJ126" s="10" t="e">
        <f t="shared" si="18"/>
        <v>#REF!</v>
      </c>
      <c r="AL126" s="19" t="e">
        <f xml:space="preserve"> ENEM_2023!#REF!</f>
        <v>#REF!</v>
      </c>
      <c r="AM126" s="10" t="e">
        <f xml:space="preserve"> ENEM_2023!#REF!</f>
        <v>#REF!</v>
      </c>
      <c r="AN126" s="10" t="e">
        <f t="shared" si="19"/>
        <v>#REF!</v>
      </c>
    </row>
    <row r="127" spans="2:40" x14ac:dyDescent="0.25">
      <c r="B127" s="19" t="e">
        <f xml:space="preserve"> ENEM_2009!#REF!</f>
        <v>#REF!</v>
      </c>
      <c r="C127" s="10" t="e">
        <f xml:space="preserve"> ENEM_2009!#REF!</f>
        <v>#REF!</v>
      </c>
      <c r="D127" s="10" t="e">
        <f t="shared" si="10"/>
        <v>#REF!</v>
      </c>
      <c r="F127" s="19" t="e">
        <f xml:space="preserve"> ENEM_2010!#REF!</f>
        <v>#REF!</v>
      </c>
      <c r="G127" s="10" t="e">
        <f xml:space="preserve"> ENEM_2010!#REF!</f>
        <v>#REF!</v>
      </c>
      <c r="H127" s="10" t="e">
        <f t="shared" si="11"/>
        <v>#REF!</v>
      </c>
      <c r="J127" s="19" t="e">
        <f xml:space="preserve"> ENEM_2011!#REF!</f>
        <v>#REF!</v>
      </c>
      <c r="K127" s="27" t="e">
        <f xml:space="preserve"> ENEM_2011!#REF!</f>
        <v>#REF!</v>
      </c>
      <c r="L127" s="10" t="e">
        <f t="shared" si="12"/>
        <v>#REF!</v>
      </c>
      <c r="N127" s="19" t="e">
        <f xml:space="preserve"> ENEM_2012!#REF!</f>
        <v>#REF!</v>
      </c>
      <c r="O127" s="10" t="e">
        <f xml:space="preserve"> ENEM_2012!#REF!</f>
        <v>#REF!</v>
      </c>
      <c r="P127" s="10" t="e">
        <f t="shared" si="13"/>
        <v>#REF!</v>
      </c>
      <c r="R127" s="19" t="e">
        <f xml:space="preserve"> ENEM_2013!#REF!</f>
        <v>#REF!</v>
      </c>
      <c r="S127" s="10" t="e">
        <f xml:space="preserve"> ENEM_2013!#REF!</f>
        <v>#REF!</v>
      </c>
      <c r="T127" s="10" t="e">
        <f t="shared" si="14"/>
        <v>#REF!</v>
      </c>
      <c r="V127" s="19" t="e">
        <f xml:space="preserve"> ENEM_2015!#REF!</f>
        <v>#REF!</v>
      </c>
      <c r="W127" s="10" t="e">
        <f xml:space="preserve"> ENEM_2015!#REF!</f>
        <v>#REF!</v>
      </c>
      <c r="X127" s="10" t="e">
        <f t="shared" si="15"/>
        <v>#REF!</v>
      </c>
      <c r="Z127" s="19" t="e">
        <f xml:space="preserve"> ENEM_2017!#REF!</f>
        <v>#REF!</v>
      </c>
      <c r="AA127" s="10" t="e">
        <f xml:space="preserve"> ENEM_2017!#REF!</f>
        <v>#REF!</v>
      </c>
      <c r="AB127" s="10" t="e">
        <f t="shared" si="16"/>
        <v>#REF!</v>
      </c>
      <c r="AD127" s="19" t="e">
        <f xml:space="preserve"> ENEM_2019!#REF!</f>
        <v>#REF!</v>
      </c>
      <c r="AE127" s="10" t="e">
        <f xml:space="preserve"> ENEM_2019!#REF!</f>
        <v>#REF!</v>
      </c>
      <c r="AF127" s="10" t="e">
        <f t="shared" si="17"/>
        <v>#REF!</v>
      </c>
      <c r="AH127" s="19" t="e">
        <f xml:space="preserve"> ENEM_2020!#REF!</f>
        <v>#REF!</v>
      </c>
      <c r="AI127" s="10" t="e">
        <f xml:space="preserve"> ENEM_2020!#REF!</f>
        <v>#REF!</v>
      </c>
      <c r="AJ127" s="10" t="e">
        <f t="shared" si="18"/>
        <v>#REF!</v>
      </c>
      <c r="AL127" s="19" t="e">
        <f xml:space="preserve"> ENEM_2023!#REF!</f>
        <v>#REF!</v>
      </c>
      <c r="AM127" s="10" t="e">
        <f xml:space="preserve"> ENEM_2023!#REF!</f>
        <v>#REF!</v>
      </c>
      <c r="AN127" s="10" t="e">
        <f t="shared" si="19"/>
        <v>#REF!</v>
      </c>
    </row>
    <row r="128" spans="2:40" x14ac:dyDescent="0.25">
      <c r="B128" s="19" t="e">
        <f xml:space="preserve"> ENEM_2009!#REF!</f>
        <v>#REF!</v>
      </c>
      <c r="C128" s="10" t="e">
        <f xml:space="preserve"> ENEM_2009!#REF!</f>
        <v>#REF!</v>
      </c>
      <c r="D128" s="10" t="e">
        <f t="shared" si="10"/>
        <v>#REF!</v>
      </c>
      <c r="F128" s="19" t="e">
        <f xml:space="preserve"> ENEM_2010!#REF!</f>
        <v>#REF!</v>
      </c>
      <c r="G128" s="10" t="e">
        <f xml:space="preserve"> ENEM_2010!#REF!</f>
        <v>#REF!</v>
      </c>
      <c r="H128" s="10" t="e">
        <f t="shared" si="11"/>
        <v>#REF!</v>
      </c>
      <c r="J128" s="19" t="e">
        <f xml:space="preserve"> ENEM_2011!#REF!</f>
        <v>#REF!</v>
      </c>
      <c r="K128" s="27" t="e">
        <f xml:space="preserve"> ENEM_2011!#REF!</f>
        <v>#REF!</v>
      </c>
      <c r="L128" s="10" t="e">
        <f t="shared" si="12"/>
        <v>#REF!</v>
      </c>
      <c r="N128" s="19" t="e">
        <f xml:space="preserve"> ENEM_2012!#REF!</f>
        <v>#REF!</v>
      </c>
      <c r="O128" s="10" t="e">
        <f xml:space="preserve"> ENEM_2012!#REF!</f>
        <v>#REF!</v>
      </c>
      <c r="P128" s="10" t="e">
        <f t="shared" si="13"/>
        <v>#REF!</v>
      </c>
      <c r="R128" s="19" t="e">
        <f xml:space="preserve"> ENEM_2013!#REF!</f>
        <v>#REF!</v>
      </c>
      <c r="S128" s="10" t="e">
        <f xml:space="preserve"> ENEM_2013!#REF!</f>
        <v>#REF!</v>
      </c>
      <c r="T128" s="10" t="e">
        <f t="shared" si="14"/>
        <v>#REF!</v>
      </c>
      <c r="V128" s="19" t="e">
        <f xml:space="preserve"> ENEM_2015!#REF!</f>
        <v>#REF!</v>
      </c>
      <c r="W128" s="10" t="e">
        <f xml:space="preserve"> ENEM_2015!#REF!</f>
        <v>#REF!</v>
      </c>
      <c r="X128" s="10" t="e">
        <f t="shared" si="15"/>
        <v>#REF!</v>
      </c>
      <c r="Z128" s="19" t="e">
        <f xml:space="preserve"> ENEM_2017!#REF!</f>
        <v>#REF!</v>
      </c>
      <c r="AA128" s="10" t="e">
        <f xml:space="preserve"> ENEM_2017!#REF!</f>
        <v>#REF!</v>
      </c>
      <c r="AB128" s="10" t="e">
        <f t="shared" si="16"/>
        <v>#REF!</v>
      </c>
      <c r="AD128" s="19" t="e">
        <f xml:space="preserve"> ENEM_2019!#REF!</f>
        <v>#REF!</v>
      </c>
      <c r="AE128" s="10" t="e">
        <f xml:space="preserve"> ENEM_2019!#REF!</f>
        <v>#REF!</v>
      </c>
      <c r="AF128" s="10" t="e">
        <f t="shared" si="17"/>
        <v>#REF!</v>
      </c>
      <c r="AH128" s="19" t="e">
        <f xml:space="preserve"> ENEM_2020!#REF!</f>
        <v>#REF!</v>
      </c>
      <c r="AI128" s="10" t="e">
        <f xml:space="preserve"> ENEM_2020!#REF!</f>
        <v>#REF!</v>
      </c>
      <c r="AJ128" s="10" t="e">
        <f t="shared" si="18"/>
        <v>#REF!</v>
      </c>
      <c r="AL128" s="19" t="e">
        <f xml:space="preserve"> ENEM_2023!#REF!</f>
        <v>#REF!</v>
      </c>
      <c r="AM128" s="10" t="e">
        <f xml:space="preserve"> ENEM_2023!#REF!</f>
        <v>#REF!</v>
      </c>
      <c r="AN128" s="10" t="e">
        <f t="shared" si="19"/>
        <v>#REF!</v>
      </c>
    </row>
    <row r="129" spans="2:40" x14ac:dyDescent="0.25">
      <c r="B129" s="19" t="e">
        <f xml:space="preserve"> ENEM_2009!#REF!</f>
        <v>#REF!</v>
      </c>
      <c r="C129" s="10" t="e">
        <f xml:space="preserve"> ENEM_2009!#REF!</f>
        <v>#REF!</v>
      </c>
      <c r="D129" s="10" t="e">
        <f t="shared" si="10"/>
        <v>#REF!</v>
      </c>
      <c r="F129" s="19" t="e">
        <f xml:space="preserve"> ENEM_2010!#REF!</f>
        <v>#REF!</v>
      </c>
      <c r="G129" s="10" t="e">
        <f xml:space="preserve"> ENEM_2010!#REF!</f>
        <v>#REF!</v>
      </c>
      <c r="H129" s="10" t="e">
        <f t="shared" si="11"/>
        <v>#REF!</v>
      </c>
      <c r="J129" s="19" t="e">
        <f xml:space="preserve"> ENEM_2011!#REF!</f>
        <v>#REF!</v>
      </c>
      <c r="K129" s="27" t="e">
        <f xml:space="preserve"> ENEM_2011!#REF!</f>
        <v>#REF!</v>
      </c>
      <c r="L129" s="10" t="e">
        <f t="shared" si="12"/>
        <v>#REF!</v>
      </c>
      <c r="N129" s="19" t="e">
        <f xml:space="preserve"> ENEM_2012!#REF!</f>
        <v>#REF!</v>
      </c>
      <c r="O129" s="10" t="e">
        <f xml:space="preserve"> ENEM_2012!#REF!</f>
        <v>#REF!</v>
      </c>
      <c r="P129" s="10" t="e">
        <f t="shared" si="13"/>
        <v>#REF!</v>
      </c>
      <c r="R129" s="19" t="e">
        <f xml:space="preserve"> ENEM_2013!#REF!</f>
        <v>#REF!</v>
      </c>
      <c r="S129" s="10" t="e">
        <f xml:space="preserve"> ENEM_2013!#REF!</f>
        <v>#REF!</v>
      </c>
      <c r="T129" s="10" t="e">
        <f t="shared" si="14"/>
        <v>#REF!</v>
      </c>
      <c r="V129" s="19" t="e">
        <f xml:space="preserve"> ENEM_2015!#REF!</f>
        <v>#REF!</v>
      </c>
      <c r="W129" s="10" t="e">
        <f xml:space="preserve"> ENEM_2015!#REF!</f>
        <v>#REF!</v>
      </c>
      <c r="X129" s="10" t="e">
        <f t="shared" si="15"/>
        <v>#REF!</v>
      </c>
      <c r="Z129" s="19" t="e">
        <f xml:space="preserve"> ENEM_2017!#REF!</f>
        <v>#REF!</v>
      </c>
      <c r="AA129" s="10" t="e">
        <f xml:space="preserve"> ENEM_2017!#REF!</f>
        <v>#REF!</v>
      </c>
      <c r="AB129" s="10" t="e">
        <f t="shared" si="16"/>
        <v>#REF!</v>
      </c>
      <c r="AD129" s="19" t="e">
        <f xml:space="preserve"> ENEM_2019!#REF!</f>
        <v>#REF!</v>
      </c>
      <c r="AE129" s="10" t="e">
        <f xml:space="preserve"> ENEM_2019!#REF!</f>
        <v>#REF!</v>
      </c>
      <c r="AF129" s="10" t="e">
        <f t="shared" si="17"/>
        <v>#REF!</v>
      </c>
      <c r="AH129" s="19" t="e">
        <f xml:space="preserve"> ENEM_2020!#REF!</f>
        <v>#REF!</v>
      </c>
      <c r="AI129" s="10" t="e">
        <f xml:space="preserve"> ENEM_2020!#REF!</f>
        <v>#REF!</v>
      </c>
      <c r="AJ129" s="10" t="e">
        <f t="shared" si="18"/>
        <v>#REF!</v>
      </c>
      <c r="AL129" s="19" t="e">
        <f xml:space="preserve"> ENEM_2023!#REF!</f>
        <v>#REF!</v>
      </c>
      <c r="AM129" s="10" t="e">
        <f xml:space="preserve"> ENEM_2023!#REF!</f>
        <v>#REF!</v>
      </c>
      <c r="AN129" s="10" t="e">
        <f t="shared" si="19"/>
        <v>#REF!</v>
      </c>
    </row>
    <row r="130" spans="2:40" x14ac:dyDescent="0.25">
      <c r="B130" s="19" t="e">
        <f xml:space="preserve"> ENEM_2009!#REF!</f>
        <v>#REF!</v>
      </c>
      <c r="C130" s="10" t="e">
        <f xml:space="preserve"> ENEM_2009!#REF!</f>
        <v>#REF!</v>
      </c>
      <c r="D130" s="10" t="e">
        <f t="shared" si="10"/>
        <v>#REF!</v>
      </c>
      <c r="F130" s="19" t="e">
        <f xml:space="preserve"> ENEM_2010!#REF!</f>
        <v>#REF!</v>
      </c>
      <c r="G130" s="10" t="e">
        <f xml:space="preserve"> ENEM_2010!#REF!</f>
        <v>#REF!</v>
      </c>
      <c r="H130" s="10" t="e">
        <f t="shared" si="11"/>
        <v>#REF!</v>
      </c>
      <c r="J130" s="19" t="e">
        <f xml:space="preserve"> ENEM_2011!#REF!</f>
        <v>#REF!</v>
      </c>
      <c r="K130" s="27" t="e">
        <f xml:space="preserve"> ENEM_2011!#REF!</f>
        <v>#REF!</v>
      </c>
      <c r="L130" s="10" t="e">
        <f t="shared" si="12"/>
        <v>#REF!</v>
      </c>
      <c r="N130" s="19" t="e">
        <f xml:space="preserve"> ENEM_2012!#REF!</f>
        <v>#REF!</v>
      </c>
      <c r="O130" s="10" t="e">
        <f xml:space="preserve"> ENEM_2012!#REF!</f>
        <v>#REF!</v>
      </c>
      <c r="P130" s="10" t="e">
        <f t="shared" si="13"/>
        <v>#REF!</v>
      </c>
      <c r="R130" s="19" t="e">
        <f xml:space="preserve"> ENEM_2013!#REF!</f>
        <v>#REF!</v>
      </c>
      <c r="S130" s="10" t="e">
        <f xml:space="preserve"> ENEM_2013!#REF!</f>
        <v>#REF!</v>
      </c>
      <c r="T130" s="10" t="e">
        <f t="shared" si="14"/>
        <v>#REF!</v>
      </c>
      <c r="V130" s="19" t="e">
        <f xml:space="preserve"> ENEM_2015!#REF!</f>
        <v>#REF!</v>
      </c>
      <c r="W130" s="10" t="e">
        <f xml:space="preserve"> ENEM_2015!#REF!</f>
        <v>#REF!</v>
      </c>
      <c r="X130" s="10" t="e">
        <f t="shared" si="15"/>
        <v>#REF!</v>
      </c>
      <c r="Z130" s="19" t="e">
        <f xml:space="preserve"> ENEM_2017!#REF!</f>
        <v>#REF!</v>
      </c>
      <c r="AA130" s="10" t="e">
        <f xml:space="preserve"> ENEM_2017!#REF!</f>
        <v>#REF!</v>
      </c>
      <c r="AB130" s="10" t="e">
        <f t="shared" si="16"/>
        <v>#REF!</v>
      </c>
      <c r="AD130" s="19" t="e">
        <f xml:space="preserve"> ENEM_2019!#REF!</f>
        <v>#REF!</v>
      </c>
      <c r="AE130" s="10" t="e">
        <f xml:space="preserve"> ENEM_2019!#REF!</f>
        <v>#REF!</v>
      </c>
      <c r="AF130" s="10" t="e">
        <f t="shared" si="17"/>
        <v>#REF!</v>
      </c>
      <c r="AH130" s="19" t="e">
        <f xml:space="preserve"> ENEM_2020!#REF!</f>
        <v>#REF!</v>
      </c>
      <c r="AI130" s="10" t="e">
        <f xml:space="preserve"> ENEM_2020!#REF!</f>
        <v>#REF!</v>
      </c>
      <c r="AJ130" s="10" t="e">
        <f t="shared" si="18"/>
        <v>#REF!</v>
      </c>
      <c r="AL130" s="19" t="e">
        <f xml:space="preserve"> ENEM_2023!#REF!</f>
        <v>#REF!</v>
      </c>
      <c r="AM130" s="10" t="e">
        <f xml:space="preserve"> ENEM_2023!#REF!</f>
        <v>#REF!</v>
      </c>
      <c r="AN130" s="10" t="e">
        <f t="shared" si="19"/>
        <v>#REF!</v>
      </c>
    </row>
    <row r="131" spans="2:40" x14ac:dyDescent="0.25">
      <c r="B131" s="19" t="e">
        <f xml:space="preserve"> ENEM_2009!#REF!</f>
        <v>#REF!</v>
      </c>
      <c r="C131" s="10" t="e">
        <f xml:space="preserve"> ENEM_2009!#REF!</f>
        <v>#REF!</v>
      </c>
      <c r="D131" s="10" t="e">
        <f t="shared" si="10"/>
        <v>#REF!</v>
      </c>
      <c r="F131" s="19" t="e">
        <f xml:space="preserve"> ENEM_2010!#REF!</f>
        <v>#REF!</v>
      </c>
      <c r="G131" s="10" t="e">
        <f xml:space="preserve"> ENEM_2010!#REF!</f>
        <v>#REF!</v>
      </c>
      <c r="H131" s="10" t="e">
        <f t="shared" si="11"/>
        <v>#REF!</v>
      </c>
      <c r="J131" s="19" t="e">
        <f xml:space="preserve"> ENEM_2011!#REF!</f>
        <v>#REF!</v>
      </c>
      <c r="K131" s="27" t="e">
        <f xml:space="preserve"> ENEM_2011!#REF!</f>
        <v>#REF!</v>
      </c>
      <c r="L131" s="10" t="e">
        <f t="shared" si="12"/>
        <v>#REF!</v>
      </c>
      <c r="N131" s="19" t="e">
        <f xml:space="preserve"> ENEM_2012!#REF!</f>
        <v>#REF!</v>
      </c>
      <c r="O131" s="10" t="e">
        <f xml:space="preserve"> ENEM_2012!#REF!</f>
        <v>#REF!</v>
      </c>
      <c r="P131" s="10" t="e">
        <f t="shared" si="13"/>
        <v>#REF!</v>
      </c>
      <c r="R131" s="19" t="e">
        <f xml:space="preserve"> ENEM_2013!#REF!</f>
        <v>#REF!</v>
      </c>
      <c r="S131" s="10" t="e">
        <f xml:space="preserve"> ENEM_2013!#REF!</f>
        <v>#REF!</v>
      </c>
      <c r="T131" s="10" t="e">
        <f t="shared" si="14"/>
        <v>#REF!</v>
      </c>
      <c r="V131" s="19" t="e">
        <f xml:space="preserve"> ENEM_2015!#REF!</f>
        <v>#REF!</v>
      </c>
      <c r="W131" s="10" t="e">
        <f xml:space="preserve"> ENEM_2015!#REF!</f>
        <v>#REF!</v>
      </c>
      <c r="X131" s="10" t="e">
        <f t="shared" si="15"/>
        <v>#REF!</v>
      </c>
      <c r="Z131" s="19" t="e">
        <f xml:space="preserve"> ENEM_2017!#REF!</f>
        <v>#REF!</v>
      </c>
      <c r="AA131" s="10" t="e">
        <f xml:space="preserve"> ENEM_2017!#REF!</f>
        <v>#REF!</v>
      </c>
      <c r="AB131" s="10" t="e">
        <f t="shared" si="16"/>
        <v>#REF!</v>
      </c>
      <c r="AD131" s="19" t="e">
        <f xml:space="preserve"> ENEM_2019!#REF!</f>
        <v>#REF!</v>
      </c>
      <c r="AE131" s="10" t="e">
        <f xml:space="preserve"> ENEM_2019!#REF!</f>
        <v>#REF!</v>
      </c>
      <c r="AF131" s="10" t="e">
        <f t="shared" si="17"/>
        <v>#REF!</v>
      </c>
      <c r="AH131" s="19" t="e">
        <f xml:space="preserve"> ENEM_2020!#REF!</f>
        <v>#REF!</v>
      </c>
      <c r="AI131" s="10" t="e">
        <f xml:space="preserve"> ENEM_2020!#REF!</f>
        <v>#REF!</v>
      </c>
      <c r="AJ131" s="10" t="e">
        <f t="shared" si="18"/>
        <v>#REF!</v>
      </c>
      <c r="AL131" s="19" t="e">
        <f xml:space="preserve"> ENEM_2023!#REF!</f>
        <v>#REF!</v>
      </c>
      <c r="AM131" s="10" t="e">
        <f xml:space="preserve"> ENEM_2023!#REF!</f>
        <v>#REF!</v>
      </c>
      <c r="AN131" s="10" t="e">
        <f t="shared" si="19"/>
        <v>#REF!</v>
      </c>
    </row>
    <row r="132" spans="2:40" x14ac:dyDescent="0.25">
      <c r="B132" s="19" t="e">
        <f xml:space="preserve"> ENEM_2009!#REF!</f>
        <v>#REF!</v>
      </c>
      <c r="C132" s="10" t="e">
        <f xml:space="preserve"> ENEM_2009!#REF!</f>
        <v>#REF!</v>
      </c>
      <c r="D132" s="10" t="e">
        <f t="shared" si="10"/>
        <v>#REF!</v>
      </c>
      <c r="F132" s="19" t="e">
        <f xml:space="preserve"> ENEM_2010!#REF!</f>
        <v>#REF!</v>
      </c>
      <c r="G132" s="10" t="e">
        <f xml:space="preserve"> ENEM_2010!#REF!</f>
        <v>#REF!</v>
      </c>
      <c r="H132" s="10" t="e">
        <f t="shared" si="11"/>
        <v>#REF!</v>
      </c>
      <c r="J132" s="19" t="e">
        <f xml:space="preserve"> ENEM_2011!#REF!</f>
        <v>#REF!</v>
      </c>
      <c r="K132" s="27" t="e">
        <f xml:space="preserve"> ENEM_2011!#REF!</f>
        <v>#REF!</v>
      </c>
      <c r="L132" s="10" t="e">
        <f t="shared" si="12"/>
        <v>#REF!</v>
      </c>
      <c r="N132" s="19" t="e">
        <f xml:space="preserve"> ENEM_2012!#REF!</f>
        <v>#REF!</v>
      </c>
      <c r="O132" s="10" t="e">
        <f xml:space="preserve"> ENEM_2012!#REF!</f>
        <v>#REF!</v>
      </c>
      <c r="P132" s="10" t="e">
        <f t="shared" si="13"/>
        <v>#REF!</v>
      </c>
      <c r="R132" s="19" t="e">
        <f xml:space="preserve"> ENEM_2013!#REF!</f>
        <v>#REF!</v>
      </c>
      <c r="S132" s="10" t="e">
        <f xml:space="preserve"> ENEM_2013!#REF!</f>
        <v>#REF!</v>
      </c>
      <c r="T132" s="10" t="e">
        <f t="shared" si="14"/>
        <v>#REF!</v>
      </c>
      <c r="V132" s="19" t="e">
        <f xml:space="preserve"> ENEM_2015!#REF!</f>
        <v>#REF!</v>
      </c>
      <c r="W132" s="10" t="e">
        <f xml:space="preserve"> ENEM_2015!#REF!</f>
        <v>#REF!</v>
      </c>
      <c r="X132" s="10" t="e">
        <f t="shared" si="15"/>
        <v>#REF!</v>
      </c>
      <c r="Z132" s="19" t="e">
        <f xml:space="preserve"> ENEM_2017!#REF!</f>
        <v>#REF!</v>
      </c>
      <c r="AA132" s="10" t="e">
        <f xml:space="preserve"> ENEM_2017!#REF!</f>
        <v>#REF!</v>
      </c>
      <c r="AB132" s="10" t="e">
        <f t="shared" si="16"/>
        <v>#REF!</v>
      </c>
      <c r="AD132" s="19" t="e">
        <f xml:space="preserve"> ENEM_2019!#REF!</f>
        <v>#REF!</v>
      </c>
      <c r="AE132" s="10" t="e">
        <f xml:space="preserve"> ENEM_2019!#REF!</f>
        <v>#REF!</v>
      </c>
      <c r="AF132" s="10" t="e">
        <f t="shared" si="17"/>
        <v>#REF!</v>
      </c>
      <c r="AL132" s="19" t="e">
        <f xml:space="preserve"> ENEM_2023!#REF!</f>
        <v>#REF!</v>
      </c>
      <c r="AM132" s="10" t="e">
        <f xml:space="preserve"> ENEM_2023!#REF!</f>
        <v>#REF!</v>
      </c>
      <c r="AN132" s="10" t="e">
        <f t="shared" si="19"/>
        <v>#REF!</v>
      </c>
    </row>
    <row r="133" spans="2:40" x14ac:dyDescent="0.25">
      <c r="B133" s="19" t="e">
        <f xml:space="preserve"> ENEM_2009!#REF!</f>
        <v>#REF!</v>
      </c>
      <c r="C133" s="10" t="e">
        <f xml:space="preserve"> ENEM_2009!#REF!</f>
        <v>#REF!</v>
      </c>
      <c r="D133" s="10" t="e">
        <f t="shared" si="10"/>
        <v>#REF!</v>
      </c>
      <c r="F133" s="19" t="e">
        <f xml:space="preserve"> ENEM_2010!#REF!</f>
        <v>#REF!</v>
      </c>
      <c r="G133" s="10" t="e">
        <f xml:space="preserve"> ENEM_2010!#REF!</f>
        <v>#REF!</v>
      </c>
      <c r="H133" s="10" t="e">
        <f t="shared" si="11"/>
        <v>#REF!</v>
      </c>
      <c r="J133" s="19" t="e">
        <f xml:space="preserve"> ENEM_2011!#REF!</f>
        <v>#REF!</v>
      </c>
      <c r="K133" s="27" t="e">
        <f xml:space="preserve"> ENEM_2011!#REF!</f>
        <v>#REF!</v>
      </c>
      <c r="L133" s="10" t="e">
        <f t="shared" si="12"/>
        <v>#REF!</v>
      </c>
      <c r="N133" s="19" t="e">
        <f xml:space="preserve"> ENEM_2012!#REF!</f>
        <v>#REF!</v>
      </c>
      <c r="O133" s="10" t="e">
        <f xml:space="preserve"> ENEM_2012!#REF!</f>
        <v>#REF!</v>
      </c>
      <c r="P133" s="10" t="e">
        <f t="shared" si="13"/>
        <v>#REF!</v>
      </c>
      <c r="R133" s="19" t="e">
        <f xml:space="preserve"> ENEM_2013!#REF!</f>
        <v>#REF!</v>
      </c>
      <c r="S133" s="10" t="e">
        <f xml:space="preserve"> ENEM_2013!#REF!</f>
        <v>#REF!</v>
      </c>
      <c r="T133" s="10" t="e">
        <f t="shared" si="14"/>
        <v>#REF!</v>
      </c>
      <c r="V133" s="19" t="e">
        <f xml:space="preserve"> ENEM_2015!#REF!</f>
        <v>#REF!</v>
      </c>
      <c r="W133" s="10" t="e">
        <f xml:space="preserve"> ENEM_2015!#REF!</f>
        <v>#REF!</v>
      </c>
      <c r="X133" s="10" t="e">
        <f t="shared" si="15"/>
        <v>#REF!</v>
      </c>
      <c r="Z133" s="19" t="e">
        <f xml:space="preserve"> ENEM_2017!#REF!</f>
        <v>#REF!</v>
      </c>
      <c r="AA133" s="10" t="e">
        <f xml:space="preserve"> ENEM_2017!#REF!</f>
        <v>#REF!</v>
      </c>
      <c r="AB133" s="10" t="e">
        <f t="shared" si="16"/>
        <v>#REF!</v>
      </c>
      <c r="AD133" s="19" t="e">
        <f xml:space="preserve"> ENEM_2019!#REF!</f>
        <v>#REF!</v>
      </c>
      <c r="AE133" s="10" t="e">
        <f xml:space="preserve"> ENEM_2019!#REF!</f>
        <v>#REF!</v>
      </c>
      <c r="AF133" s="10" t="e">
        <f t="shared" si="17"/>
        <v>#REF!</v>
      </c>
      <c r="AL133" s="19" t="e">
        <f xml:space="preserve"> ENEM_2023!#REF!</f>
        <v>#REF!</v>
      </c>
      <c r="AM133" s="10" t="e">
        <f xml:space="preserve"> ENEM_2023!#REF!</f>
        <v>#REF!</v>
      </c>
      <c r="AN133" s="10" t="e">
        <f t="shared" si="19"/>
        <v>#REF!</v>
      </c>
    </row>
    <row r="134" spans="2:40" x14ac:dyDescent="0.25">
      <c r="B134" s="19" t="e">
        <f xml:space="preserve"> ENEM_2009!#REF!</f>
        <v>#REF!</v>
      </c>
      <c r="C134" s="10" t="e">
        <f xml:space="preserve"> ENEM_2009!#REF!</f>
        <v>#REF!</v>
      </c>
      <c r="D134" s="10" t="e">
        <f t="shared" ref="D134:D197" si="20" xml:space="preserve"> "'" &amp; C134 &amp; "'" &amp; ","</f>
        <v>#REF!</v>
      </c>
      <c r="F134" s="19" t="e">
        <f xml:space="preserve"> ENEM_2010!#REF!</f>
        <v>#REF!</v>
      </c>
      <c r="G134" s="10" t="e">
        <f xml:space="preserve"> ENEM_2010!#REF!</f>
        <v>#REF!</v>
      </c>
      <c r="H134" s="10" t="e">
        <f t="shared" ref="H134:H140" si="21" xml:space="preserve"> "'" &amp; G134 &amp; "'" &amp; ","</f>
        <v>#REF!</v>
      </c>
      <c r="J134" s="19" t="e">
        <f xml:space="preserve"> ENEM_2011!#REF!</f>
        <v>#REF!</v>
      </c>
      <c r="K134" s="27" t="e">
        <f xml:space="preserve"> ENEM_2011!#REF!</f>
        <v>#REF!</v>
      </c>
      <c r="L134" s="10" t="e">
        <f t="shared" ref="L134:L152" si="22" xml:space="preserve"> "'" &amp; K134 &amp; "'" &amp; ","</f>
        <v>#REF!</v>
      </c>
      <c r="N134" s="19" t="e">
        <f xml:space="preserve"> ENEM_2012!#REF!</f>
        <v>#REF!</v>
      </c>
      <c r="O134" s="10" t="e">
        <f xml:space="preserve"> ENEM_2012!#REF!</f>
        <v>#REF!</v>
      </c>
      <c r="P134" s="10" t="e">
        <f t="shared" ref="P134:P141" si="23" xml:space="preserve"> "'" &amp; O134 &amp; "'" &amp; ","</f>
        <v>#REF!</v>
      </c>
      <c r="R134" s="19" t="e">
        <f xml:space="preserve"> ENEM_2013!#REF!</f>
        <v>#REF!</v>
      </c>
      <c r="S134" s="10" t="e">
        <f xml:space="preserve"> ENEM_2013!#REF!</f>
        <v>#REF!</v>
      </c>
      <c r="T134" s="10" t="e">
        <f t="shared" ref="T134:T158" si="24" xml:space="preserve"> "'" &amp; S134 &amp; "'" &amp; ","</f>
        <v>#REF!</v>
      </c>
      <c r="V134" s="19" t="e">
        <f xml:space="preserve"> ENEM_2015!#REF!</f>
        <v>#REF!</v>
      </c>
      <c r="W134" s="10" t="e">
        <f xml:space="preserve"> ENEM_2015!#REF!</f>
        <v>#REF!</v>
      </c>
      <c r="X134" s="10" t="e">
        <f t="shared" ref="X134:X158" si="25" xml:space="preserve"> "'" &amp; W134 &amp; "'" &amp; ","</f>
        <v>#REF!</v>
      </c>
      <c r="Z134" s="19" t="e">
        <f xml:space="preserve"> ENEM_2017!#REF!</f>
        <v>#REF!</v>
      </c>
      <c r="AA134" s="10" t="e">
        <f xml:space="preserve"> ENEM_2017!#REF!</f>
        <v>#REF!</v>
      </c>
      <c r="AB134" s="10" t="e">
        <f t="shared" ref="AB134:AB135" si="26" xml:space="preserve"> "'" &amp; AA134 &amp; "'" &amp; ","</f>
        <v>#REF!</v>
      </c>
      <c r="AD134" s="19" t="e">
        <f xml:space="preserve"> ENEM_2019!#REF!</f>
        <v>#REF!</v>
      </c>
      <c r="AE134" s="10" t="e">
        <f xml:space="preserve"> ENEM_2019!#REF!</f>
        <v>#REF!</v>
      </c>
      <c r="AF134" s="10" t="e">
        <f t="shared" ref="AF134" si="27" xml:space="preserve"> "'" &amp; AE134 &amp; "'" &amp; ","</f>
        <v>#REF!</v>
      </c>
      <c r="AL134" s="19" t="e">
        <f xml:space="preserve"> ENEM_2023!#REF!</f>
        <v>#REF!</v>
      </c>
      <c r="AM134" s="10" t="e">
        <f xml:space="preserve"> ENEM_2023!#REF!</f>
        <v>#REF!</v>
      </c>
      <c r="AN134" s="10" t="e">
        <f t="shared" ref="AN134:AN159" si="28" xml:space="preserve"> "'" &amp; AM134 &amp; "'" &amp; ","</f>
        <v>#REF!</v>
      </c>
    </row>
    <row r="135" spans="2:40" x14ac:dyDescent="0.25">
      <c r="B135" s="19" t="e">
        <f xml:space="preserve"> ENEM_2009!#REF!</f>
        <v>#REF!</v>
      </c>
      <c r="C135" s="10" t="e">
        <f xml:space="preserve"> ENEM_2009!#REF!</f>
        <v>#REF!</v>
      </c>
      <c r="D135" s="10" t="e">
        <f t="shared" si="20"/>
        <v>#REF!</v>
      </c>
      <c r="F135" s="19" t="e">
        <f xml:space="preserve"> ENEM_2010!#REF!</f>
        <v>#REF!</v>
      </c>
      <c r="G135" s="10" t="e">
        <f xml:space="preserve"> ENEM_2010!#REF!</f>
        <v>#REF!</v>
      </c>
      <c r="H135" s="10" t="e">
        <f t="shared" si="21"/>
        <v>#REF!</v>
      </c>
      <c r="J135" s="19" t="e">
        <f xml:space="preserve"> ENEM_2011!#REF!</f>
        <v>#REF!</v>
      </c>
      <c r="K135" s="27" t="e">
        <f xml:space="preserve"> ENEM_2011!#REF!</f>
        <v>#REF!</v>
      </c>
      <c r="L135" s="10" t="e">
        <f t="shared" si="22"/>
        <v>#REF!</v>
      </c>
      <c r="N135" s="19" t="e">
        <f xml:space="preserve"> ENEM_2012!#REF!</f>
        <v>#REF!</v>
      </c>
      <c r="O135" s="10" t="e">
        <f xml:space="preserve"> ENEM_2012!#REF!</f>
        <v>#REF!</v>
      </c>
      <c r="P135" s="10" t="e">
        <f t="shared" si="23"/>
        <v>#REF!</v>
      </c>
      <c r="R135" s="19" t="e">
        <f xml:space="preserve"> ENEM_2013!#REF!</f>
        <v>#REF!</v>
      </c>
      <c r="S135" s="10" t="e">
        <f xml:space="preserve"> ENEM_2013!#REF!</f>
        <v>#REF!</v>
      </c>
      <c r="T135" s="10" t="e">
        <f t="shared" si="24"/>
        <v>#REF!</v>
      </c>
      <c r="V135" s="19" t="e">
        <f xml:space="preserve"> ENEM_2015!#REF!</f>
        <v>#REF!</v>
      </c>
      <c r="W135" s="10" t="e">
        <f xml:space="preserve"> ENEM_2015!#REF!</f>
        <v>#REF!</v>
      </c>
      <c r="X135" s="10" t="e">
        <f t="shared" si="25"/>
        <v>#REF!</v>
      </c>
      <c r="Z135" s="19" t="e">
        <f xml:space="preserve"> ENEM_2017!#REF!</f>
        <v>#REF!</v>
      </c>
      <c r="AA135" s="10" t="e">
        <f xml:space="preserve"> ENEM_2017!#REF!</f>
        <v>#REF!</v>
      </c>
      <c r="AB135" s="10" t="e">
        <f t="shared" si="26"/>
        <v>#REF!</v>
      </c>
      <c r="AL135" s="19" t="e">
        <f xml:space="preserve"> ENEM_2023!#REF!</f>
        <v>#REF!</v>
      </c>
      <c r="AM135" s="10" t="e">
        <f xml:space="preserve"> ENEM_2023!#REF!</f>
        <v>#REF!</v>
      </c>
      <c r="AN135" s="10" t="e">
        <f t="shared" si="28"/>
        <v>#REF!</v>
      </c>
    </row>
    <row r="136" spans="2:40" x14ac:dyDescent="0.25">
      <c r="B136" s="19" t="e">
        <f xml:space="preserve"> ENEM_2009!#REF!</f>
        <v>#REF!</v>
      </c>
      <c r="C136" s="10" t="e">
        <f xml:space="preserve"> ENEM_2009!#REF!</f>
        <v>#REF!</v>
      </c>
      <c r="D136" s="10" t="e">
        <f t="shared" si="20"/>
        <v>#REF!</v>
      </c>
      <c r="F136" s="19" t="e">
        <f xml:space="preserve"> ENEM_2010!#REF!</f>
        <v>#REF!</v>
      </c>
      <c r="G136" s="10" t="e">
        <f xml:space="preserve"> ENEM_2010!#REF!</f>
        <v>#REF!</v>
      </c>
      <c r="H136" s="10" t="e">
        <f t="shared" si="21"/>
        <v>#REF!</v>
      </c>
      <c r="J136" s="19" t="e">
        <f xml:space="preserve"> ENEM_2011!#REF!</f>
        <v>#REF!</v>
      </c>
      <c r="K136" s="27" t="e">
        <f xml:space="preserve"> ENEM_2011!#REF!</f>
        <v>#REF!</v>
      </c>
      <c r="L136" s="10" t="e">
        <f t="shared" si="22"/>
        <v>#REF!</v>
      </c>
      <c r="N136" s="19" t="e">
        <f xml:space="preserve"> ENEM_2012!#REF!</f>
        <v>#REF!</v>
      </c>
      <c r="O136" s="10" t="e">
        <f xml:space="preserve"> ENEM_2012!#REF!</f>
        <v>#REF!</v>
      </c>
      <c r="P136" s="10" t="e">
        <f t="shared" si="23"/>
        <v>#REF!</v>
      </c>
      <c r="R136" s="19" t="e">
        <f xml:space="preserve"> ENEM_2013!#REF!</f>
        <v>#REF!</v>
      </c>
      <c r="S136" s="10" t="e">
        <f xml:space="preserve"> ENEM_2013!#REF!</f>
        <v>#REF!</v>
      </c>
      <c r="T136" s="10" t="e">
        <f t="shared" si="24"/>
        <v>#REF!</v>
      </c>
      <c r="V136" s="19" t="e">
        <f xml:space="preserve"> ENEM_2015!#REF!</f>
        <v>#REF!</v>
      </c>
      <c r="W136" s="10" t="e">
        <f xml:space="preserve"> ENEM_2015!#REF!</f>
        <v>#REF!</v>
      </c>
      <c r="X136" s="10" t="e">
        <f t="shared" si="25"/>
        <v>#REF!</v>
      </c>
      <c r="AL136" s="19" t="e">
        <f xml:space="preserve"> ENEM_2023!#REF!</f>
        <v>#REF!</v>
      </c>
      <c r="AM136" s="10" t="e">
        <f xml:space="preserve"> ENEM_2023!#REF!</f>
        <v>#REF!</v>
      </c>
      <c r="AN136" s="10" t="e">
        <f t="shared" si="28"/>
        <v>#REF!</v>
      </c>
    </row>
    <row r="137" spans="2:40" x14ac:dyDescent="0.25">
      <c r="B137" s="19" t="e">
        <f xml:space="preserve"> ENEM_2009!#REF!</f>
        <v>#REF!</v>
      </c>
      <c r="C137" s="10" t="e">
        <f xml:space="preserve"> ENEM_2009!#REF!</f>
        <v>#REF!</v>
      </c>
      <c r="D137" s="10" t="e">
        <f t="shared" si="20"/>
        <v>#REF!</v>
      </c>
      <c r="F137" s="19" t="e">
        <f xml:space="preserve"> ENEM_2010!#REF!</f>
        <v>#REF!</v>
      </c>
      <c r="G137" s="10" t="e">
        <f xml:space="preserve"> ENEM_2010!#REF!</f>
        <v>#REF!</v>
      </c>
      <c r="H137" s="10" t="e">
        <f t="shared" si="21"/>
        <v>#REF!</v>
      </c>
      <c r="J137" s="19" t="e">
        <f xml:space="preserve"> ENEM_2011!#REF!</f>
        <v>#REF!</v>
      </c>
      <c r="K137" s="27" t="e">
        <f xml:space="preserve"> ENEM_2011!#REF!</f>
        <v>#REF!</v>
      </c>
      <c r="L137" s="10" t="e">
        <f t="shared" si="22"/>
        <v>#REF!</v>
      </c>
      <c r="N137" s="19" t="e">
        <f xml:space="preserve"> ENEM_2012!#REF!</f>
        <v>#REF!</v>
      </c>
      <c r="O137" s="10" t="e">
        <f xml:space="preserve"> ENEM_2012!#REF!</f>
        <v>#REF!</v>
      </c>
      <c r="P137" s="10" t="e">
        <f t="shared" si="23"/>
        <v>#REF!</v>
      </c>
      <c r="R137" s="19" t="e">
        <f xml:space="preserve"> ENEM_2013!#REF!</f>
        <v>#REF!</v>
      </c>
      <c r="S137" s="10" t="e">
        <f xml:space="preserve"> ENEM_2013!#REF!</f>
        <v>#REF!</v>
      </c>
      <c r="T137" s="10" t="e">
        <f t="shared" si="24"/>
        <v>#REF!</v>
      </c>
      <c r="V137" s="19" t="e">
        <f xml:space="preserve"> ENEM_2015!#REF!</f>
        <v>#REF!</v>
      </c>
      <c r="W137" s="10" t="e">
        <f xml:space="preserve"> ENEM_2015!#REF!</f>
        <v>#REF!</v>
      </c>
      <c r="X137" s="10" t="e">
        <f t="shared" si="25"/>
        <v>#REF!</v>
      </c>
      <c r="AL137" s="19" t="e">
        <f xml:space="preserve"> ENEM_2023!#REF!</f>
        <v>#REF!</v>
      </c>
      <c r="AM137" s="10" t="e">
        <f xml:space="preserve"> ENEM_2023!#REF!</f>
        <v>#REF!</v>
      </c>
      <c r="AN137" s="10" t="e">
        <f t="shared" si="28"/>
        <v>#REF!</v>
      </c>
    </row>
    <row r="138" spans="2:40" x14ac:dyDescent="0.25">
      <c r="B138" s="19" t="e">
        <f xml:space="preserve"> ENEM_2009!#REF!</f>
        <v>#REF!</v>
      </c>
      <c r="C138" s="10" t="e">
        <f xml:space="preserve"> ENEM_2009!#REF!</f>
        <v>#REF!</v>
      </c>
      <c r="D138" s="10" t="e">
        <f t="shared" si="20"/>
        <v>#REF!</v>
      </c>
      <c r="F138" s="19" t="e">
        <f xml:space="preserve"> ENEM_2010!#REF!</f>
        <v>#REF!</v>
      </c>
      <c r="G138" s="10" t="e">
        <f xml:space="preserve"> ENEM_2010!#REF!</f>
        <v>#REF!</v>
      </c>
      <c r="H138" s="10" t="e">
        <f t="shared" si="21"/>
        <v>#REF!</v>
      </c>
      <c r="J138" s="19" t="e">
        <f xml:space="preserve"> ENEM_2011!#REF!</f>
        <v>#REF!</v>
      </c>
      <c r="K138" s="27" t="e">
        <f xml:space="preserve"> ENEM_2011!#REF!</f>
        <v>#REF!</v>
      </c>
      <c r="L138" s="10" t="e">
        <f t="shared" si="22"/>
        <v>#REF!</v>
      </c>
      <c r="N138" s="19" t="e">
        <f xml:space="preserve"> ENEM_2012!#REF!</f>
        <v>#REF!</v>
      </c>
      <c r="O138" s="10" t="e">
        <f xml:space="preserve"> ENEM_2012!#REF!</f>
        <v>#REF!</v>
      </c>
      <c r="P138" s="10" t="e">
        <f t="shared" si="23"/>
        <v>#REF!</v>
      </c>
      <c r="R138" s="19" t="e">
        <f xml:space="preserve"> ENEM_2013!#REF!</f>
        <v>#REF!</v>
      </c>
      <c r="S138" s="10" t="e">
        <f xml:space="preserve"> ENEM_2013!#REF!</f>
        <v>#REF!</v>
      </c>
      <c r="T138" s="10" t="e">
        <f t="shared" si="24"/>
        <v>#REF!</v>
      </c>
      <c r="V138" s="19" t="e">
        <f xml:space="preserve"> ENEM_2015!#REF!</f>
        <v>#REF!</v>
      </c>
      <c r="W138" s="10" t="e">
        <f xml:space="preserve"> ENEM_2015!#REF!</f>
        <v>#REF!</v>
      </c>
      <c r="X138" s="10" t="e">
        <f t="shared" si="25"/>
        <v>#REF!</v>
      </c>
      <c r="AL138" s="19" t="e">
        <f xml:space="preserve"> ENEM_2023!#REF!</f>
        <v>#REF!</v>
      </c>
      <c r="AM138" s="10" t="e">
        <f xml:space="preserve"> ENEM_2023!#REF!</f>
        <v>#REF!</v>
      </c>
      <c r="AN138" s="10" t="e">
        <f t="shared" si="28"/>
        <v>#REF!</v>
      </c>
    </row>
    <row r="139" spans="2:40" x14ac:dyDescent="0.25">
      <c r="B139" s="19" t="e">
        <f xml:space="preserve"> ENEM_2009!#REF!</f>
        <v>#REF!</v>
      </c>
      <c r="C139" s="10" t="e">
        <f xml:space="preserve"> ENEM_2009!#REF!</f>
        <v>#REF!</v>
      </c>
      <c r="D139" s="10" t="e">
        <f t="shared" si="20"/>
        <v>#REF!</v>
      </c>
      <c r="F139" s="19" t="e">
        <f xml:space="preserve"> ENEM_2010!#REF!</f>
        <v>#REF!</v>
      </c>
      <c r="G139" s="10" t="e">
        <f xml:space="preserve"> ENEM_2010!#REF!</f>
        <v>#REF!</v>
      </c>
      <c r="H139" s="10" t="e">
        <f t="shared" si="21"/>
        <v>#REF!</v>
      </c>
      <c r="J139" s="19" t="e">
        <f xml:space="preserve"> ENEM_2011!#REF!</f>
        <v>#REF!</v>
      </c>
      <c r="K139" s="27" t="e">
        <f xml:space="preserve"> ENEM_2011!#REF!</f>
        <v>#REF!</v>
      </c>
      <c r="L139" s="10" t="e">
        <f t="shared" si="22"/>
        <v>#REF!</v>
      </c>
      <c r="N139" s="19" t="e">
        <f xml:space="preserve"> ENEM_2012!#REF!</f>
        <v>#REF!</v>
      </c>
      <c r="O139" s="10" t="e">
        <f xml:space="preserve"> ENEM_2012!#REF!</f>
        <v>#REF!</v>
      </c>
      <c r="P139" s="10" t="e">
        <f t="shared" si="23"/>
        <v>#REF!</v>
      </c>
      <c r="R139" s="19" t="e">
        <f xml:space="preserve"> ENEM_2013!#REF!</f>
        <v>#REF!</v>
      </c>
      <c r="S139" s="10" t="e">
        <f xml:space="preserve"> ENEM_2013!#REF!</f>
        <v>#REF!</v>
      </c>
      <c r="T139" s="10" t="e">
        <f t="shared" si="24"/>
        <v>#REF!</v>
      </c>
      <c r="V139" s="19" t="e">
        <f xml:space="preserve"> ENEM_2015!#REF!</f>
        <v>#REF!</v>
      </c>
      <c r="W139" s="10" t="e">
        <f xml:space="preserve"> ENEM_2015!#REF!</f>
        <v>#REF!</v>
      </c>
      <c r="X139" s="10" t="e">
        <f t="shared" si="25"/>
        <v>#REF!</v>
      </c>
      <c r="AL139" s="19" t="e">
        <f xml:space="preserve"> ENEM_2023!#REF!</f>
        <v>#REF!</v>
      </c>
      <c r="AM139" s="10" t="e">
        <f xml:space="preserve"> ENEM_2023!#REF!</f>
        <v>#REF!</v>
      </c>
      <c r="AN139" s="10" t="e">
        <f t="shared" si="28"/>
        <v>#REF!</v>
      </c>
    </row>
    <row r="140" spans="2:40" x14ac:dyDescent="0.25">
      <c r="B140" s="19" t="e">
        <f xml:space="preserve"> ENEM_2009!#REF!</f>
        <v>#REF!</v>
      </c>
      <c r="C140" s="10" t="e">
        <f xml:space="preserve"> ENEM_2009!#REF!</f>
        <v>#REF!</v>
      </c>
      <c r="D140" s="10" t="e">
        <f t="shared" si="20"/>
        <v>#REF!</v>
      </c>
      <c r="F140" s="19" t="e">
        <f xml:space="preserve"> ENEM_2010!#REF!</f>
        <v>#REF!</v>
      </c>
      <c r="G140" s="10" t="e">
        <f xml:space="preserve"> ENEM_2010!#REF!</f>
        <v>#REF!</v>
      </c>
      <c r="H140" s="10" t="e">
        <f t="shared" si="21"/>
        <v>#REF!</v>
      </c>
      <c r="J140" s="19" t="e">
        <f xml:space="preserve"> ENEM_2011!#REF!</f>
        <v>#REF!</v>
      </c>
      <c r="K140" s="27" t="e">
        <f xml:space="preserve"> ENEM_2011!#REF!</f>
        <v>#REF!</v>
      </c>
      <c r="L140" s="10" t="e">
        <f t="shared" si="22"/>
        <v>#REF!</v>
      </c>
      <c r="N140" s="19" t="e">
        <f xml:space="preserve"> ENEM_2012!#REF!</f>
        <v>#REF!</v>
      </c>
      <c r="O140" s="10" t="e">
        <f xml:space="preserve"> ENEM_2012!#REF!</f>
        <v>#REF!</v>
      </c>
      <c r="P140" s="10" t="e">
        <f t="shared" si="23"/>
        <v>#REF!</v>
      </c>
      <c r="R140" s="19" t="e">
        <f xml:space="preserve"> ENEM_2013!#REF!</f>
        <v>#REF!</v>
      </c>
      <c r="S140" s="10" t="e">
        <f xml:space="preserve"> ENEM_2013!#REF!</f>
        <v>#REF!</v>
      </c>
      <c r="T140" s="10" t="e">
        <f t="shared" si="24"/>
        <v>#REF!</v>
      </c>
      <c r="V140" s="19" t="e">
        <f xml:space="preserve"> ENEM_2015!#REF!</f>
        <v>#REF!</v>
      </c>
      <c r="W140" s="10" t="e">
        <f xml:space="preserve"> ENEM_2015!#REF!</f>
        <v>#REF!</v>
      </c>
      <c r="X140" s="10" t="e">
        <f t="shared" si="25"/>
        <v>#REF!</v>
      </c>
      <c r="AL140" s="19" t="e">
        <f xml:space="preserve"> ENEM_2023!#REF!</f>
        <v>#REF!</v>
      </c>
      <c r="AM140" s="10" t="e">
        <f xml:space="preserve"> ENEM_2023!#REF!</f>
        <v>#REF!</v>
      </c>
      <c r="AN140" s="10" t="e">
        <f t="shared" si="28"/>
        <v>#REF!</v>
      </c>
    </row>
    <row r="141" spans="2:40" x14ac:dyDescent="0.25">
      <c r="B141" s="19" t="e">
        <f xml:space="preserve"> ENEM_2009!#REF!</f>
        <v>#REF!</v>
      </c>
      <c r="C141" s="10" t="e">
        <f xml:space="preserve"> ENEM_2009!#REF!</f>
        <v>#REF!</v>
      </c>
      <c r="D141" s="10" t="e">
        <f t="shared" si="20"/>
        <v>#REF!</v>
      </c>
      <c r="J141" s="19" t="e">
        <f xml:space="preserve"> ENEM_2011!#REF!</f>
        <v>#REF!</v>
      </c>
      <c r="K141" s="27" t="e">
        <f xml:space="preserve"> ENEM_2011!#REF!</f>
        <v>#REF!</v>
      </c>
      <c r="L141" s="10" t="e">
        <f t="shared" si="22"/>
        <v>#REF!</v>
      </c>
      <c r="N141" s="19" t="e">
        <f xml:space="preserve"> ENEM_2012!#REF!</f>
        <v>#REF!</v>
      </c>
      <c r="O141" s="10" t="e">
        <f xml:space="preserve"> ENEM_2012!#REF!</f>
        <v>#REF!</v>
      </c>
      <c r="P141" s="10" t="e">
        <f t="shared" si="23"/>
        <v>#REF!</v>
      </c>
      <c r="R141" s="19" t="e">
        <f xml:space="preserve"> ENEM_2013!#REF!</f>
        <v>#REF!</v>
      </c>
      <c r="S141" s="10" t="e">
        <f xml:space="preserve"> ENEM_2013!#REF!</f>
        <v>#REF!</v>
      </c>
      <c r="T141" s="10" t="e">
        <f t="shared" si="24"/>
        <v>#REF!</v>
      </c>
      <c r="V141" s="19" t="e">
        <f xml:space="preserve"> ENEM_2015!#REF!</f>
        <v>#REF!</v>
      </c>
      <c r="W141" s="10" t="e">
        <f xml:space="preserve"> ENEM_2015!#REF!</f>
        <v>#REF!</v>
      </c>
      <c r="X141" s="10" t="e">
        <f t="shared" si="25"/>
        <v>#REF!</v>
      </c>
      <c r="AL141" s="19" t="e">
        <f xml:space="preserve"> ENEM_2023!#REF!</f>
        <v>#REF!</v>
      </c>
      <c r="AM141" s="10" t="e">
        <f xml:space="preserve"> ENEM_2023!#REF!</f>
        <v>#REF!</v>
      </c>
      <c r="AN141" s="10" t="e">
        <f t="shared" si="28"/>
        <v>#REF!</v>
      </c>
    </row>
    <row r="142" spans="2:40" x14ac:dyDescent="0.25">
      <c r="B142" s="19" t="e">
        <f xml:space="preserve"> ENEM_2009!#REF!</f>
        <v>#REF!</v>
      </c>
      <c r="C142" s="10" t="e">
        <f xml:space="preserve"> ENEM_2009!#REF!</f>
        <v>#REF!</v>
      </c>
      <c r="D142" s="10" t="e">
        <f t="shared" si="20"/>
        <v>#REF!</v>
      </c>
      <c r="J142" s="19" t="e">
        <f xml:space="preserve"> ENEM_2011!#REF!</f>
        <v>#REF!</v>
      </c>
      <c r="K142" s="27" t="e">
        <f xml:space="preserve"> ENEM_2011!#REF!</f>
        <v>#REF!</v>
      </c>
      <c r="L142" s="10" t="e">
        <f t="shared" si="22"/>
        <v>#REF!</v>
      </c>
      <c r="R142" s="19" t="e">
        <f xml:space="preserve"> ENEM_2013!#REF!</f>
        <v>#REF!</v>
      </c>
      <c r="S142" s="10" t="e">
        <f xml:space="preserve"> ENEM_2013!#REF!</f>
        <v>#REF!</v>
      </c>
      <c r="T142" s="10" t="e">
        <f t="shared" si="24"/>
        <v>#REF!</v>
      </c>
      <c r="V142" s="19" t="e">
        <f xml:space="preserve"> ENEM_2015!#REF!</f>
        <v>#REF!</v>
      </c>
      <c r="W142" s="10" t="e">
        <f xml:space="preserve"> ENEM_2015!#REF!</f>
        <v>#REF!</v>
      </c>
      <c r="X142" s="10" t="e">
        <f t="shared" si="25"/>
        <v>#REF!</v>
      </c>
      <c r="AL142" s="19" t="e">
        <f xml:space="preserve"> ENEM_2023!#REF!</f>
        <v>#REF!</v>
      </c>
      <c r="AM142" s="10" t="e">
        <f xml:space="preserve"> ENEM_2023!#REF!</f>
        <v>#REF!</v>
      </c>
      <c r="AN142" s="10" t="e">
        <f t="shared" si="28"/>
        <v>#REF!</v>
      </c>
    </row>
    <row r="143" spans="2:40" x14ac:dyDescent="0.25">
      <c r="B143" s="19" t="e">
        <f xml:space="preserve"> ENEM_2009!#REF!</f>
        <v>#REF!</v>
      </c>
      <c r="C143" s="10" t="e">
        <f xml:space="preserve"> ENEM_2009!#REF!</f>
        <v>#REF!</v>
      </c>
      <c r="D143" s="10" t="e">
        <f t="shared" si="20"/>
        <v>#REF!</v>
      </c>
      <c r="J143" s="19" t="e">
        <f xml:space="preserve"> ENEM_2011!#REF!</f>
        <v>#REF!</v>
      </c>
      <c r="K143" s="27" t="e">
        <f xml:space="preserve"> ENEM_2011!#REF!</f>
        <v>#REF!</v>
      </c>
      <c r="L143" s="10" t="e">
        <f t="shared" si="22"/>
        <v>#REF!</v>
      </c>
      <c r="R143" s="19" t="e">
        <f xml:space="preserve"> ENEM_2013!#REF!</f>
        <v>#REF!</v>
      </c>
      <c r="S143" s="10" t="e">
        <f xml:space="preserve"> ENEM_2013!#REF!</f>
        <v>#REF!</v>
      </c>
      <c r="T143" s="10" t="e">
        <f t="shared" si="24"/>
        <v>#REF!</v>
      </c>
      <c r="V143" s="19" t="e">
        <f xml:space="preserve"> ENEM_2015!#REF!</f>
        <v>#REF!</v>
      </c>
      <c r="W143" s="10" t="e">
        <f xml:space="preserve"> ENEM_2015!#REF!</f>
        <v>#REF!</v>
      </c>
      <c r="X143" s="10" t="e">
        <f t="shared" si="25"/>
        <v>#REF!</v>
      </c>
      <c r="AL143" s="19" t="e">
        <f xml:space="preserve"> ENEM_2023!#REF!</f>
        <v>#REF!</v>
      </c>
      <c r="AM143" s="10" t="e">
        <f xml:space="preserve"> ENEM_2023!#REF!</f>
        <v>#REF!</v>
      </c>
      <c r="AN143" s="10" t="e">
        <f t="shared" si="28"/>
        <v>#REF!</v>
      </c>
    </row>
    <row r="144" spans="2:40" x14ac:dyDescent="0.25">
      <c r="B144" s="19" t="e">
        <f xml:space="preserve"> ENEM_2009!#REF!</f>
        <v>#REF!</v>
      </c>
      <c r="C144" s="10" t="e">
        <f xml:space="preserve"> ENEM_2009!#REF!</f>
        <v>#REF!</v>
      </c>
      <c r="D144" s="10" t="e">
        <f t="shared" si="20"/>
        <v>#REF!</v>
      </c>
      <c r="J144" s="19" t="e">
        <f xml:space="preserve"> ENEM_2011!#REF!</f>
        <v>#REF!</v>
      </c>
      <c r="K144" s="27" t="e">
        <f xml:space="preserve"> ENEM_2011!#REF!</f>
        <v>#REF!</v>
      </c>
      <c r="L144" s="10" t="e">
        <f t="shared" si="22"/>
        <v>#REF!</v>
      </c>
      <c r="R144" s="19" t="e">
        <f xml:space="preserve"> ENEM_2013!#REF!</f>
        <v>#REF!</v>
      </c>
      <c r="S144" s="10" t="e">
        <f xml:space="preserve"> ENEM_2013!#REF!</f>
        <v>#REF!</v>
      </c>
      <c r="T144" s="10" t="e">
        <f t="shared" si="24"/>
        <v>#REF!</v>
      </c>
      <c r="V144" s="19" t="e">
        <f xml:space="preserve"> ENEM_2015!#REF!</f>
        <v>#REF!</v>
      </c>
      <c r="W144" s="10" t="e">
        <f xml:space="preserve"> ENEM_2015!#REF!</f>
        <v>#REF!</v>
      </c>
      <c r="X144" s="10" t="e">
        <f t="shared" si="25"/>
        <v>#REF!</v>
      </c>
      <c r="AL144" s="19" t="e">
        <f xml:space="preserve"> ENEM_2023!#REF!</f>
        <v>#REF!</v>
      </c>
      <c r="AM144" s="10" t="e">
        <f xml:space="preserve"> ENEM_2023!#REF!</f>
        <v>#REF!</v>
      </c>
      <c r="AN144" s="10" t="e">
        <f t="shared" si="28"/>
        <v>#REF!</v>
      </c>
    </row>
    <row r="145" spans="2:40" x14ac:dyDescent="0.25">
      <c r="B145" s="19" t="e">
        <f xml:space="preserve"> ENEM_2009!#REF!</f>
        <v>#REF!</v>
      </c>
      <c r="C145" s="10" t="e">
        <f xml:space="preserve"> ENEM_2009!#REF!</f>
        <v>#REF!</v>
      </c>
      <c r="D145" s="10" t="e">
        <f t="shared" si="20"/>
        <v>#REF!</v>
      </c>
      <c r="J145" s="19" t="e">
        <f xml:space="preserve"> ENEM_2011!#REF!</f>
        <v>#REF!</v>
      </c>
      <c r="K145" s="27" t="e">
        <f xml:space="preserve"> ENEM_2011!#REF!</f>
        <v>#REF!</v>
      </c>
      <c r="L145" s="10" t="e">
        <f t="shared" si="22"/>
        <v>#REF!</v>
      </c>
      <c r="R145" s="19" t="e">
        <f xml:space="preserve"> ENEM_2013!#REF!</f>
        <v>#REF!</v>
      </c>
      <c r="S145" s="10" t="e">
        <f xml:space="preserve"> ENEM_2013!#REF!</f>
        <v>#REF!</v>
      </c>
      <c r="T145" s="10" t="e">
        <f t="shared" si="24"/>
        <v>#REF!</v>
      </c>
      <c r="V145" s="19" t="e">
        <f xml:space="preserve"> ENEM_2015!#REF!</f>
        <v>#REF!</v>
      </c>
      <c r="W145" s="10" t="e">
        <f xml:space="preserve"> ENEM_2015!#REF!</f>
        <v>#REF!</v>
      </c>
      <c r="X145" s="10" t="e">
        <f t="shared" si="25"/>
        <v>#REF!</v>
      </c>
      <c r="AL145" s="19" t="e">
        <f xml:space="preserve"> ENEM_2023!#REF!</f>
        <v>#REF!</v>
      </c>
      <c r="AM145" s="10" t="e">
        <f xml:space="preserve"> ENEM_2023!#REF!</f>
        <v>#REF!</v>
      </c>
      <c r="AN145" s="10" t="e">
        <f t="shared" si="28"/>
        <v>#REF!</v>
      </c>
    </row>
    <row r="146" spans="2:40" x14ac:dyDescent="0.25">
      <c r="B146" s="19" t="e">
        <f xml:space="preserve"> ENEM_2009!#REF!</f>
        <v>#REF!</v>
      </c>
      <c r="C146" s="10" t="e">
        <f xml:space="preserve"> ENEM_2009!#REF!</f>
        <v>#REF!</v>
      </c>
      <c r="D146" s="10" t="e">
        <f t="shared" si="20"/>
        <v>#REF!</v>
      </c>
      <c r="J146" s="19" t="e">
        <f xml:space="preserve"> ENEM_2011!#REF!</f>
        <v>#REF!</v>
      </c>
      <c r="K146" s="27" t="e">
        <f xml:space="preserve"> ENEM_2011!#REF!</f>
        <v>#REF!</v>
      </c>
      <c r="L146" s="10" t="e">
        <f t="shared" si="22"/>
        <v>#REF!</v>
      </c>
      <c r="R146" s="19" t="e">
        <f xml:space="preserve"> ENEM_2013!#REF!</f>
        <v>#REF!</v>
      </c>
      <c r="S146" s="10" t="e">
        <f xml:space="preserve"> ENEM_2013!#REF!</f>
        <v>#REF!</v>
      </c>
      <c r="T146" s="10" t="e">
        <f t="shared" si="24"/>
        <v>#REF!</v>
      </c>
      <c r="V146" s="19" t="e">
        <f xml:space="preserve"> ENEM_2015!#REF!</f>
        <v>#REF!</v>
      </c>
      <c r="W146" s="10" t="e">
        <f xml:space="preserve"> ENEM_2015!#REF!</f>
        <v>#REF!</v>
      </c>
      <c r="X146" s="10" t="e">
        <f t="shared" si="25"/>
        <v>#REF!</v>
      </c>
      <c r="AL146" s="19" t="e">
        <f xml:space="preserve"> ENEM_2023!#REF!</f>
        <v>#REF!</v>
      </c>
      <c r="AM146" s="10" t="e">
        <f xml:space="preserve"> ENEM_2023!#REF!</f>
        <v>#REF!</v>
      </c>
      <c r="AN146" s="10" t="e">
        <f t="shared" si="28"/>
        <v>#REF!</v>
      </c>
    </row>
    <row r="147" spans="2:40" x14ac:dyDescent="0.25">
      <c r="B147" s="19" t="e">
        <f xml:space="preserve"> ENEM_2009!#REF!</f>
        <v>#REF!</v>
      </c>
      <c r="C147" s="10" t="e">
        <f xml:space="preserve"> ENEM_2009!#REF!</f>
        <v>#REF!</v>
      </c>
      <c r="D147" s="10" t="e">
        <f t="shared" si="20"/>
        <v>#REF!</v>
      </c>
      <c r="J147" s="19" t="e">
        <f xml:space="preserve"> ENEM_2011!#REF!</f>
        <v>#REF!</v>
      </c>
      <c r="K147" s="27" t="e">
        <f xml:space="preserve"> ENEM_2011!#REF!</f>
        <v>#REF!</v>
      </c>
      <c r="L147" s="10" t="e">
        <f t="shared" si="22"/>
        <v>#REF!</v>
      </c>
      <c r="R147" s="19" t="e">
        <f xml:space="preserve"> ENEM_2013!#REF!</f>
        <v>#REF!</v>
      </c>
      <c r="S147" s="10" t="e">
        <f xml:space="preserve"> ENEM_2013!#REF!</f>
        <v>#REF!</v>
      </c>
      <c r="T147" s="10" t="e">
        <f t="shared" si="24"/>
        <v>#REF!</v>
      </c>
      <c r="V147" s="19" t="e">
        <f xml:space="preserve"> ENEM_2015!#REF!</f>
        <v>#REF!</v>
      </c>
      <c r="W147" s="10" t="e">
        <f xml:space="preserve"> ENEM_2015!#REF!</f>
        <v>#REF!</v>
      </c>
      <c r="X147" s="10" t="e">
        <f t="shared" si="25"/>
        <v>#REF!</v>
      </c>
      <c r="AL147" s="19" t="e">
        <f xml:space="preserve"> ENEM_2023!#REF!</f>
        <v>#REF!</v>
      </c>
      <c r="AM147" s="10" t="e">
        <f xml:space="preserve"> ENEM_2023!#REF!</f>
        <v>#REF!</v>
      </c>
      <c r="AN147" s="10" t="e">
        <f t="shared" si="28"/>
        <v>#REF!</v>
      </c>
    </row>
    <row r="148" spans="2:40" x14ac:dyDescent="0.25">
      <c r="B148" s="19" t="e">
        <f xml:space="preserve"> ENEM_2009!#REF!</f>
        <v>#REF!</v>
      </c>
      <c r="C148" s="10" t="e">
        <f xml:space="preserve"> ENEM_2009!#REF!</f>
        <v>#REF!</v>
      </c>
      <c r="D148" s="10" t="e">
        <f t="shared" si="20"/>
        <v>#REF!</v>
      </c>
      <c r="J148" s="19" t="e">
        <f xml:space="preserve"> ENEM_2011!#REF!</f>
        <v>#REF!</v>
      </c>
      <c r="K148" s="27" t="e">
        <f xml:space="preserve"> ENEM_2011!#REF!</f>
        <v>#REF!</v>
      </c>
      <c r="L148" s="10" t="e">
        <f t="shared" si="22"/>
        <v>#REF!</v>
      </c>
      <c r="R148" s="19" t="e">
        <f xml:space="preserve"> ENEM_2013!#REF!</f>
        <v>#REF!</v>
      </c>
      <c r="S148" s="10" t="e">
        <f xml:space="preserve"> ENEM_2013!#REF!</f>
        <v>#REF!</v>
      </c>
      <c r="T148" s="10" t="e">
        <f t="shared" si="24"/>
        <v>#REF!</v>
      </c>
      <c r="V148" s="19" t="e">
        <f xml:space="preserve"> ENEM_2015!#REF!</f>
        <v>#REF!</v>
      </c>
      <c r="W148" s="10" t="e">
        <f xml:space="preserve"> ENEM_2015!#REF!</f>
        <v>#REF!</v>
      </c>
      <c r="X148" s="10" t="e">
        <f t="shared" si="25"/>
        <v>#REF!</v>
      </c>
      <c r="AL148" s="19" t="e">
        <f xml:space="preserve"> ENEM_2023!#REF!</f>
        <v>#REF!</v>
      </c>
      <c r="AM148" s="10" t="e">
        <f xml:space="preserve"> ENEM_2023!#REF!</f>
        <v>#REF!</v>
      </c>
      <c r="AN148" s="10" t="e">
        <f t="shared" si="28"/>
        <v>#REF!</v>
      </c>
    </row>
    <row r="149" spans="2:40" x14ac:dyDescent="0.25">
      <c r="B149" s="19" t="e">
        <f xml:space="preserve"> ENEM_2009!#REF!</f>
        <v>#REF!</v>
      </c>
      <c r="C149" s="10" t="e">
        <f xml:space="preserve"> ENEM_2009!#REF!</f>
        <v>#REF!</v>
      </c>
      <c r="D149" s="10" t="e">
        <f t="shared" si="20"/>
        <v>#REF!</v>
      </c>
      <c r="J149" s="19" t="e">
        <f xml:space="preserve"> ENEM_2011!#REF!</f>
        <v>#REF!</v>
      </c>
      <c r="K149" s="27" t="e">
        <f xml:space="preserve"> ENEM_2011!#REF!</f>
        <v>#REF!</v>
      </c>
      <c r="L149" s="10" t="e">
        <f t="shared" si="22"/>
        <v>#REF!</v>
      </c>
      <c r="R149" s="19" t="e">
        <f xml:space="preserve"> ENEM_2013!#REF!</f>
        <v>#REF!</v>
      </c>
      <c r="S149" s="10" t="e">
        <f xml:space="preserve"> ENEM_2013!#REF!</f>
        <v>#REF!</v>
      </c>
      <c r="T149" s="10" t="e">
        <f t="shared" si="24"/>
        <v>#REF!</v>
      </c>
      <c r="V149" s="19" t="e">
        <f xml:space="preserve"> ENEM_2015!#REF!</f>
        <v>#REF!</v>
      </c>
      <c r="W149" s="10" t="e">
        <f xml:space="preserve"> ENEM_2015!#REF!</f>
        <v>#REF!</v>
      </c>
      <c r="X149" s="10" t="e">
        <f t="shared" si="25"/>
        <v>#REF!</v>
      </c>
      <c r="AL149" s="19" t="e">
        <f xml:space="preserve"> ENEM_2023!#REF!</f>
        <v>#REF!</v>
      </c>
      <c r="AM149" s="10" t="e">
        <f xml:space="preserve"> ENEM_2023!#REF!</f>
        <v>#REF!</v>
      </c>
      <c r="AN149" s="10" t="e">
        <f t="shared" si="28"/>
        <v>#REF!</v>
      </c>
    </row>
    <row r="150" spans="2:40" x14ac:dyDescent="0.25">
      <c r="B150" s="19" t="e">
        <f xml:space="preserve"> ENEM_2009!#REF!</f>
        <v>#REF!</v>
      </c>
      <c r="C150" s="10" t="e">
        <f xml:space="preserve"> ENEM_2009!#REF!</f>
        <v>#REF!</v>
      </c>
      <c r="D150" s="10" t="e">
        <f t="shared" si="20"/>
        <v>#REF!</v>
      </c>
      <c r="J150" s="19" t="e">
        <f xml:space="preserve"> ENEM_2011!#REF!</f>
        <v>#REF!</v>
      </c>
      <c r="K150" s="27" t="e">
        <f xml:space="preserve"> ENEM_2011!#REF!</f>
        <v>#REF!</v>
      </c>
      <c r="L150" s="10" t="e">
        <f t="shared" si="22"/>
        <v>#REF!</v>
      </c>
      <c r="R150" s="19" t="e">
        <f xml:space="preserve"> ENEM_2013!#REF!</f>
        <v>#REF!</v>
      </c>
      <c r="S150" s="10" t="e">
        <f xml:space="preserve"> ENEM_2013!#REF!</f>
        <v>#REF!</v>
      </c>
      <c r="T150" s="10" t="e">
        <f t="shared" si="24"/>
        <v>#REF!</v>
      </c>
      <c r="V150" s="19" t="e">
        <f xml:space="preserve"> ENEM_2015!#REF!</f>
        <v>#REF!</v>
      </c>
      <c r="W150" s="10" t="e">
        <f xml:space="preserve"> ENEM_2015!#REF!</f>
        <v>#REF!</v>
      </c>
      <c r="X150" s="10" t="e">
        <f t="shared" si="25"/>
        <v>#REF!</v>
      </c>
      <c r="AL150" s="19" t="e">
        <f xml:space="preserve"> ENEM_2023!#REF!</f>
        <v>#REF!</v>
      </c>
      <c r="AM150" s="10" t="e">
        <f xml:space="preserve"> ENEM_2023!#REF!</f>
        <v>#REF!</v>
      </c>
      <c r="AN150" s="10" t="e">
        <f t="shared" si="28"/>
        <v>#REF!</v>
      </c>
    </row>
    <row r="151" spans="2:40" x14ac:dyDescent="0.25">
      <c r="B151" s="19" t="e">
        <f xml:space="preserve"> ENEM_2009!#REF!</f>
        <v>#REF!</v>
      </c>
      <c r="C151" s="10" t="e">
        <f xml:space="preserve"> ENEM_2009!#REF!</f>
        <v>#REF!</v>
      </c>
      <c r="D151" s="10" t="e">
        <f t="shared" si="20"/>
        <v>#REF!</v>
      </c>
      <c r="J151" s="19" t="e">
        <f xml:space="preserve"> ENEM_2011!#REF!</f>
        <v>#REF!</v>
      </c>
      <c r="K151" s="27" t="e">
        <f xml:space="preserve"> ENEM_2011!#REF!</f>
        <v>#REF!</v>
      </c>
      <c r="L151" s="10" t="e">
        <f t="shared" si="22"/>
        <v>#REF!</v>
      </c>
      <c r="R151" s="19" t="e">
        <f xml:space="preserve"> ENEM_2013!#REF!</f>
        <v>#REF!</v>
      </c>
      <c r="S151" s="10" t="e">
        <f xml:space="preserve"> ENEM_2013!#REF!</f>
        <v>#REF!</v>
      </c>
      <c r="T151" s="10" t="e">
        <f t="shared" si="24"/>
        <v>#REF!</v>
      </c>
      <c r="V151" s="19" t="e">
        <f xml:space="preserve"> ENEM_2015!#REF!</f>
        <v>#REF!</v>
      </c>
      <c r="W151" s="10" t="e">
        <f xml:space="preserve"> ENEM_2015!#REF!</f>
        <v>#REF!</v>
      </c>
      <c r="X151" s="10" t="e">
        <f t="shared" si="25"/>
        <v>#REF!</v>
      </c>
      <c r="AL151" s="19" t="e">
        <f xml:space="preserve"> ENEM_2023!#REF!</f>
        <v>#REF!</v>
      </c>
      <c r="AM151" s="10" t="e">
        <f xml:space="preserve"> ENEM_2023!#REF!</f>
        <v>#REF!</v>
      </c>
      <c r="AN151" s="10" t="e">
        <f t="shared" si="28"/>
        <v>#REF!</v>
      </c>
    </row>
    <row r="152" spans="2:40" x14ac:dyDescent="0.25">
      <c r="B152" s="19" t="e">
        <f xml:space="preserve"> ENEM_2009!#REF!</f>
        <v>#REF!</v>
      </c>
      <c r="C152" s="10" t="e">
        <f xml:space="preserve"> ENEM_2009!#REF!</f>
        <v>#REF!</v>
      </c>
      <c r="D152" s="10" t="e">
        <f t="shared" si="20"/>
        <v>#REF!</v>
      </c>
      <c r="J152" s="19" t="e">
        <f xml:space="preserve"> ENEM_2011!#REF!</f>
        <v>#REF!</v>
      </c>
      <c r="K152" s="27" t="e">
        <f xml:space="preserve"> ENEM_2011!#REF!</f>
        <v>#REF!</v>
      </c>
      <c r="L152" s="10" t="e">
        <f t="shared" si="22"/>
        <v>#REF!</v>
      </c>
      <c r="R152" s="19" t="e">
        <f xml:space="preserve"> ENEM_2013!#REF!</f>
        <v>#REF!</v>
      </c>
      <c r="S152" s="10" t="e">
        <f xml:space="preserve"> ENEM_2013!#REF!</f>
        <v>#REF!</v>
      </c>
      <c r="T152" s="10" t="e">
        <f t="shared" si="24"/>
        <v>#REF!</v>
      </c>
      <c r="V152" s="19" t="e">
        <f xml:space="preserve"> ENEM_2015!#REF!</f>
        <v>#REF!</v>
      </c>
      <c r="W152" s="10" t="e">
        <f xml:space="preserve"> ENEM_2015!#REF!</f>
        <v>#REF!</v>
      </c>
      <c r="X152" s="10" t="e">
        <f t="shared" si="25"/>
        <v>#REF!</v>
      </c>
      <c r="AL152" s="19" t="e">
        <f xml:space="preserve"> ENEM_2023!#REF!</f>
        <v>#REF!</v>
      </c>
      <c r="AM152" s="10" t="e">
        <f xml:space="preserve"> ENEM_2023!#REF!</f>
        <v>#REF!</v>
      </c>
      <c r="AN152" s="10" t="e">
        <f t="shared" si="28"/>
        <v>#REF!</v>
      </c>
    </row>
    <row r="153" spans="2:40" x14ac:dyDescent="0.25">
      <c r="B153" s="19" t="e">
        <f xml:space="preserve"> ENEM_2009!#REF!</f>
        <v>#REF!</v>
      </c>
      <c r="C153" s="10" t="e">
        <f xml:space="preserve"> ENEM_2009!#REF!</f>
        <v>#REF!</v>
      </c>
      <c r="D153" s="10" t="e">
        <f t="shared" si="20"/>
        <v>#REF!</v>
      </c>
      <c r="R153" s="19" t="e">
        <f xml:space="preserve"> ENEM_2013!#REF!</f>
        <v>#REF!</v>
      </c>
      <c r="S153" s="10" t="e">
        <f xml:space="preserve"> ENEM_2013!#REF!</f>
        <v>#REF!</v>
      </c>
      <c r="T153" s="10" t="e">
        <f t="shared" si="24"/>
        <v>#REF!</v>
      </c>
      <c r="V153" s="19" t="e">
        <f xml:space="preserve"> ENEM_2015!#REF!</f>
        <v>#REF!</v>
      </c>
      <c r="W153" s="10" t="e">
        <f xml:space="preserve"> ENEM_2015!#REF!</f>
        <v>#REF!</v>
      </c>
      <c r="X153" s="10" t="e">
        <f t="shared" si="25"/>
        <v>#REF!</v>
      </c>
      <c r="AL153" s="19" t="e">
        <f xml:space="preserve"> ENEM_2023!#REF!</f>
        <v>#REF!</v>
      </c>
      <c r="AM153" s="10" t="e">
        <f xml:space="preserve"> ENEM_2023!#REF!</f>
        <v>#REF!</v>
      </c>
      <c r="AN153" s="10" t="e">
        <f t="shared" si="28"/>
        <v>#REF!</v>
      </c>
    </row>
    <row r="154" spans="2:40" x14ac:dyDescent="0.25">
      <c r="B154" s="19" t="e">
        <f xml:space="preserve"> ENEM_2009!#REF!</f>
        <v>#REF!</v>
      </c>
      <c r="C154" s="10" t="e">
        <f xml:space="preserve"> ENEM_2009!#REF!</f>
        <v>#REF!</v>
      </c>
      <c r="D154" s="10" t="e">
        <f t="shared" si="20"/>
        <v>#REF!</v>
      </c>
      <c r="R154" s="19" t="e">
        <f xml:space="preserve"> ENEM_2013!#REF!</f>
        <v>#REF!</v>
      </c>
      <c r="S154" s="10" t="e">
        <f xml:space="preserve"> ENEM_2013!#REF!</f>
        <v>#REF!</v>
      </c>
      <c r="T154" s="10" t="e">
        <f t="shared" si="24"/>
        <v>#REF!</v>
      </c>
      <c r="V154" s="19" t="e">
        <f xml:space="preserve"> ENEM_2015!#REF!</f>
        <v>#REF!</v>
      </c>
      <c r="W154" s="10" t="e">
        <f xml:space="preserve"> ENEM_2015!#REF!</f>
        <v>#REF!</v>
      </c>
      <c r="X154" s="10" t="e">
        <f t="shared" si="25"/>
        <v>#REF!</v>
      </c>
      <c r="AL154" s="19" t="e">
        <f xml:space="preserve"> ENEM_2023!#REF!</f>
        <v>#REF!</v>
      </c>
      <c r="AM154" s="10" t="e">
        <f xml:space="preserve"> ENEM_2023!#REF!</f>
        <v>#REF!</v>
      </c>
      <c r="AN154" s="10" t="e">
        <f t="shared" si="28"/>
        <v>#REF!</v>
      </c>
    </row>
    <row r="155" spans="2:40" x14ac:dyDescent="0.25">
      <c r="B155" s="19" t="e">
        <f xml:space="preserve"> ENEM_2009!#REF!</f>
        <v>#REF!</v>
      </c>
      <c r="C155" s="10" t="e">
        <f xml:space="preserve"> ENEM_2009!#REF!</f>
        <v>#REF!</v>
      </c>
      <c r="D155" s="10" t="e">
        <f t="shared" si="20"/>
        <v>#REF!</v>
      </c>
      <c r="R155" s="19" t="e">
        <f xml:space="preserve"> ENEM_2013!#REF!</f>
        <v>#REF!</v>
      </c>
      <c r="S155" s="10" t="e">
        <f xml:space="preserve"> ENEM_2013!#REF!</f>
        <v>#REF!</v>
      </c>
      <c r="T155" s="10" t="e">
        <f t="shared" si="24"/>
        <v>#REF!</v>
      </c>
      <c r="V155" s="19" t="e">
        <f xml:space="preserve"> ENEM_2015!#REF!</f>
        <v>#REF!</v>
      </c>
      <c r="W155" s="10" t="e">
        <f xml:space="preserve"> ENEM_2015!#REF!</f>
        <v>#REF!</v>
      </c>
      <c r="X155" s="10" t="e">
        <f t="shared" si="25"/>
        <v>#REF!</v>
      </c>
      <c r="AL155" s="19" t="e">
        <f xml:space="preserve"> ENEM_2023!#REF!</f>
        <v>#REF!</v>
      </c>
      <c r="AM155" s="10" t="e">
        <f xml:space="preserve"> ENEM_2023!#REF!</f>
        <v>#REF!</v>
      </c>
      <c r="AN155" s="10" t="e">
        <f t="shared" si="28"/>
        <v>#REF!</v>
      </c>
    </row>
    <row r="156" spans="2:40" x14ac:dyDescent="0.25">
      <c r="B156" s="19" t="e">
        <f xml:space="preserve"> ENEM_2009!#REF!</f>
        <v>#REF!</v>
      </c>
      <c r="C156" s="10" t="e">
        <f xml:space="preserve"> ENEM_2009!#REF!</f>
        <v>#REF!</v>
      </c>
      <c r="D156" s="10" t="e">
        <f t="shared" si="20"/>
        <v>#REF!</v>
      </c>
      <c r="R156" s="19" t="e">
        <f xml:space="preserve"> ENEM_2013!#REF!</f>
        <v>#REF!</v>
      </c>
      <c r="S156" s="10" t="e">
        <f xml:space="preserve"> ENEM_2013!#REF!</f>
        <v>#REF!</v>
      </c>
      <c r="T156" s="10" t="e">
        <f t="shared" si="24"/>
        <v>#REF!</v>
      </c>
      <c r="V156" s="19" t="e">
        <f xml:space="preserve"> ENEM_2015!#REF!</f>
        <v>#REF!</v>
      </c>
      <c r="W156" s="10" t="e">
        <f xml:space="preserve"> ENEM_2015!#REF!</f>
        <v>#REF!</v>
      </c>
      <c r="X156" s="10" t="e">
        <f t="shared" si="25"/>
        <v>#REF!</v>
      </c>
      <c r="AL156" s="19" t="e">
        <f xml:space="preserve"> ENEM_2023!#REF!</f>
        <v>#REF!</v>
      </c>
      <c r="AM156" s="10" t="e">
        <f xml:space="preserve"> ENEM_2023!#REF!</f>
        <v>#REF!</v>
      </c>
      <c r="AN156" s="10" t="e">
        <f t="shared" si="28"/>
        <v>#REF!</v>
      </c>
    </row>
    <row r="157" spans="2:40" x14ac:dyDescent="0.25">
      <c r="B157" s="19" t="e">
        <f xml:space="preserve"> ENEM_2009!#REF!</f>
        <v>#REF!</v>
      </c>
      <c r="C157" s="10" t="e">
        <f xml:space="preserve"> ENEM_2009!#REF!</f>
        <v>#REF!</v>
      </c>
      <c r="D157" s="10" t="e">
        <f t="shared" si="20"/>
        <v>#REF!</v>
      </c>
      <c r="R157" s="19" t="e">
        <f xml:space="preserve"> ENEM_2013!#REF!</f>
        <v>#REF!</v>
      </c>
      <c r="S157" s="10" t="e">
        <f xml:space="preserve"> ENEM_2013!#REF!</f>
        <v>#REF!</v>
      </c>
      <c r="T157" s="10" t="e">
        <f t="shared" si="24"/>
        <v>#REF!</v>
      </c>
      <c r="V157" s="19" t="e">
        <f xml:space="preserve"> ENEM_2015!#REF!</f>
        <v>#REF!</v>
      </c>
      <c r="W157" s="10" t="e">
        <f xml:space="preserve"> ENEM_2015!#REF!</f>
        <v>#REF!</v>
      </c>
      <c r="X157" s="10" t="e">
        <f t="shared" si="25"/>
        <v>#REF!</v>
      </c>
      <c r="AL157" s="19" t="e">
        <f xml:space="preserve"> ENEM_2023!#REF!</f>
        <v>#REF!</v>
      </c>
      <c r="AM157" s="10" t="e">
        <f xml:space="preserve"> ENEM_2023!#REF!</f>
        <v>#REF!</v>
      </c>
      <c r="AN157" s="10" t="e">
        <f t="shared" si="28"/>
        <v>#REF!</v>
      </c>
    </row>
    <row r="158" spans="2:40" x14ac:dyDescent="0.25">
      <c r="B158" s="19" t="e">
        <f xml:space="preserve"> ENEM_2009!#REF!</f>
        <v>#REF!</v>
      </c>
      <c r="C158" s="10" t="e">
        <f xml:space="preserve"> ENEM_2009!#REF!</f>
        <v>#REF!</v>
      </c>
      <c r="D158" s="10" t="e">
        <f t="shared" si="20"/>
        <v>#REF!</v>
      </c>
      <c r="R158" s="19" t="e">
        <f xml:space="preserve"> ENEM_2013!#REF!</f>
        <v>#REF!</v>
      </c>
      <c r="S158" s="10" t="e">
        <f xml:space="preserve"> ENEM_2013!#REF!</f>
        <v>#REF!</v>
      </c>
      <c r="T158" s="10" t="e">
        <f t="shared" si="24"/>
        <v>#REF!</v>
      </c>
      <c r="V158" s="19" t="e">
        <f xml:space="preserve"> ENEM_2015!#REF!</f>
        <v>#REF!</v>
      </c>
      <c r="W158" s="10" t="e">
        <f xml:space="preserve"> ENEM_2015!#REF!</f>
        <v>#REF!</v>
      </c>
      <c r="X158" s="10" t="e">
        <f t="shared" si="25"/>
        <v>#REF!</v>
      </c>
      <c r="AL158" s="19" t="e">
        <f xml:space="preserve"> ENEM_2023!#REF!</f>
        <v>#REF!</v>
      </c>
      <c r="AM158" s="10" t="e">
        <f xml:space="preserve"> ENEM_2023!#REF!</f>
        <v>#REF!</v>
      </c>
      <c r="AN158" s="10" t="e">
        <f t="shared" si="28"/>
        <v>#REF!</v>
      </c>
    </row>
    <row r="159" spans="2:40" x14ac:dyDescent="0.25">
      <c r="B159" s="19" t="e">
        <f xml:space="preserve"> ENEM_2009!#REF!</f>
        <v>#REF!</v>
      </c>
      <c r="C159" s="10" t="e">
        <f xml:space="preserve"> ENEM_2009!#REF!</f>
        <v>#REF!</v>
      </c>
      <c r="D159" s="10" t="e">
        <f t="shared" si="20"/>
        <v>#REF!</v>
      </c>
      <c r="AL159" s="19" t="e">
        <f xml:space="preserve"> ENEM_2023!#REF!</f>
        <v>#REF!</v>
      </c>
      <c r="AM159" s="10" t="e">
        <f xml:space="preserve"> ENEM_2023!#REF!</f>
        <v>#REF!</v>
      </c>
      <c r="AN159" s="10" t="e">
        <f t="shared" si="28"/>
        <v>#REF!</v>
      </c>
    </row>
    <row r="160" spans="2:40" x14ac:dyDescent="0.25">
      <c r="B160" s="19" t="e">
        <f xml:space="preserve"> ENEM_2009!#REF!</f>
        <v>#REF!</v>
      </c>
      <c r="C160" s="10" t="e">
        <f xml:space="preserve"> ENEM_2009!#REF!</f>
        <v>#REF!</v>
      </c>
      <c r="D160" s="10" t="e">
        <f t="shared" si="20"/>
        <v>#REF!</v>
      </c>
    </row>
    <row r="161" spans="2:4" x14ac:dyDescent="0.25">
      <c r="B161" s="19" t="e">
        <f xml:space="preserve"> ENEM_2009!#REF!</f>
        <v>#REF!</v>
      </c>
      <c r="C161" s="10" t="e">
        <f xml:space="preserve"> ENEM_2009!#REF!</f>
        <v>#REF!</v>
      </c>
      <c r="D161" s="10" t="e">
        <f t="shared" si="20"/>
        <v>#REF!</v>
      </c>
    </row>
    <row r="162" spans="2:4" x14ac:dyDescent="0.25">
      <c r="B162" s="19" t="e">
        <f xml:space="preserve"> ENEM_2009!#REF!</f>
        <v>#REF!</v>
      </c>
      <c r="C162" s="10" t="e">
        <f xml:space="preserve"> ENEM_2009!#REF!</f>
        <v>#REF!</v>
      </c>
      <c r="D162" s="10" t="e">
        <f t="shared" si="20"/>
        <v>#REF!</v>
      </c>
    </row>
    <row r="163" spans="2:4" x14ac:dyDescent="0.25">
      <c r="B163" s="19" t="e">
        <f xml:space="preserve"> ENEM_2009!#REF!</f>
        <v>#REF!</v>
      </c>
      <c r="C163" s="10" t="e">
        <f xml:space="preserve"> ENEM_2009!#REF!</f>
        <v>#REF!</v>
      </c>
      <c r="D163" s="10" t="e">
        <f t="shared" si="20"/>
        <v>#REF!</v>
      </c>
    </row>
    <row r="164" spans="2:4" x14ac:dyDescent="0.25">
      <c r="B164" s="19" t="e">
        <f xml:space="preserve"> ENEM_2009!#REF!</f>
        <v>#REF!</v>
      </c>
      <c r="C164" s="10" t="e">
        <f xml:space="preserve"> ENEM_2009!#REF!</f>
        <v>#REF!</v>
      </c>
      <c r="D164" s="10" t="e">
        <f t="shared" si="20"/>
        <v>#REF!</v>
      </c>
    </row>
    <row r="165" spans="2:4" x14ac:dyDescent="0.25">
      <c r="B165" s="19" t="e">
        <f xml:space="preserve"> ENEM_2009!#REF!</f>
        <v>#REF!</v>
      </c>
      <c r="C165" s="10" t="e">
        <f xml:space="preserve"> ENEM_2009!#REF!</f>
        <v>#REF!</v>
      </c>
      <c r="D165" s="10" t="e">
        <f t="shared" si="20"/>
        <v>#REF!</v>
      </c>
    </row>
    <row r="166" spans="2:4" x14ac:dyDescent="0.25">
      <c r="B166" s="19" t="e">
        <f xml:space="preserve"> ENEM_2009!#REF!</f>
        <v>#REF!</v>
      </c>
      <c r="C166" s="10" t="e">
        <f xml:space="preserve"> ENEM_2009!#REF!</f>
        <v>#REF!</v>
      </c>
      <c r="D166" s="10" t="e">
        <f t="shared" si="20"/>
        <v>#REF!</v>
      </c>
    </row>
    <row r="167" spans="2:4" x14ac:dyDescent="0.25">
      <c r="B167" s="19" t="e">
        <f xml:space="preserve"> ENEM_2009!#REF!</f>
        <v>#REF!</v>
      </c>
      <c r="C167" s="10" t="e">
        <f xml:space="preserve"> ENEM_2009!#REF!</f>
        <v>#REF!</v>
      </c>
      <c r="D167" s="10" t="e">
        <f t="shared" si="20"/>
        <v>#REF!</v>
      </c>
    </row>
    <row r="168" spans="2:4" x14ac:dyDescent="0.25">
      <c r="B168" s="19" t="e">
        <f xml:space="preserve"> ENEM_2009!#REF!</f>
        <v>#REF!</v>
      </c>
      <c r="C168" s="10" t="e">
        <f xml:space="preserve"> ENEM_2009!#REF!</f>
        <v>#REF!</v>
      </c>
      <c r="D168" s="10" t="e">
        <f t="shared" si="20"/>
        <v>#REF!</v>
      </c>
    </row>
    <row r="169" spans="2:4" x14ac:dyDescent="0.25">
      <c r="B169" s="19" t="e">
        <f xml:space="preserve"> ENEM_2009!#REF!</f>
        <v>#REF!</v>
      </c>
      <c r="C169" s="10" t="e">
        <f xml:space="preserve"> ENEM_2009!#REF!</f>
        <v>#REF!</v>
      </c>
      <c r="D169" s="10" t="e">
        <f t="shared" si="20"/>
        <v>#REF!</v>
      </c>
    </row>
    <row r="170" spans="2:4" x14ac:dyDescent="0.25">
      <c r="B170" s="19" t="e">
        <f xml:space="preserve"> ENEM_2009!#REF!</f>
        <v>#REF!</v>
      </c>
      <c r="C170" s="10" t="e">
        <f xml:space="preserve"> ENEM_2009!#REF!</f>
        <v>#REF!</v>
      </c>
      <c r="D170" s="10" t="e">
        <f t="shared" si="20"/>
        <v>#REF!</v>
      </c>
    </row>
    <row r="171" spans="2:4" x14ac:dyDescent="0.25">
      <c r="B171" s="19" t="e">
        <f xml:space="preserve"> ENEM_2009!#REF!</f>
        <v>#REF!</v>
      </c>
      <c r="C171" s="10" t="e">
        <f xml:space="preserve"> ENEM_2009!#REF!</f>
        <v>#REF!</v>
      </c>
      <c r="D171" s="10" t="e">
        <f t="shared" si="20"/>
        <v>#REF!</v>
      </c>
    </row>
    <row r="172" spans="2:4" x14ac:dyDescent="0.25">
      <c r="B172" s="19" t="e">
        <f xml:space="preserve"> ENEM_2009!#REF!</f>
        <v>#REF!</v>
      </c>
      <c r="C172" s="10" t="e">
        <f xml:space="preserve"> ENEM_2009!#REF!</f>
        <v>#REF!</v>
      </c>
      <c r="D172" s="10" t="e">
        <f t="shared" si="20"/>
        <v>#REF!</v>
      </c>
    </row>
    <row r="173" spans="2:4" x14ac:dyDescent="0.25">
      <c r="B173" s="19" t="e">
        <f xml:space="preserve"> ENEM_2009!#REF!</f>
        <v>#REF!</v>
      </c>
      <c r="C173" s="10" t="e">
        <f xml:space="preserve"> ENEM_2009!#REF!</f>
        <v>#REF!</v>
      </c>
      <c r="D173" s="10" t="e">
        <f t="shared" si="20"/>
        <v>#REF!</v>
      </c>
    </row>
    <row r="174" spans="2:4" x14ac:dyDescent="0.25">
      <c r="B174" s="19" t="e">
        <f xml:space="preserve"> ENEM_2009!#REF!</f>
        <v>#REF!</v>
      </c>
      <c r="C174" s="10" t="e">
        <f xml:space="preserve"> ENEM_2009!#REF!</f>
        <v>#REF!</v>
      </c>
      <c r="D174" s="10" t="e">
        <f t="shared" si="20"/>
        <v>#REF!</v>
      </c>
    </row>
    <row r="175" spans="2:4" x14ac:dyDescent="0.25">
      <c r="B175" s="19" t="e">
        <f xml:space="preserve"> ENEM_2009!#REF!</f>
        <v>#REF!</v>
      </c>
      <c r="C175" s="10" t="e">
        <f xml:space="preserve"> ENEM_2009!#REF!</f>
        <v>#REF!</v>
      </c>
      <c r="D175" s="10" t="e">
        <f t="shared" si="20"/>
        <v>#REF!</v>
      </c>
    </row>
    <row r="176" spans="2:4" x14ac:dyDescent="0.25">
      <c r="B176" s="19" t="e">
        <f xml:space="preserve"> ENEM_2009!#REF!</f>
        <v>#REF!</v>
      </c>
      <c r="C176" s="10" t="e">
        <f xml:space="preserve"> ENEM_2009!#REF!</f>
        <v>#REF!</v>
      </c>
      <c r="D176" s="10" t="e">
        <f t="shared" si="20"/>
        <v>#REF!</v>
      </c>
    </row>
    <row r="177" spans="2:4" x14ac:dyDescent="0.25">
      <c r="B177" s="19" t="e">
        <f xml:space="preserve"> ENEM_2009!#REF!</f>
        <v>#REF!</v>
      </c>
      <c r="C177" s="10" t="e">
        <f xml:space="preserve"> ENEM_2009!#REF!</f>
        <v>#REF!</v>
      </c>
      <c r="D177" s="10" t="e">
        <f t="shared" si="20"/>
        <v>#REF!</v>
      </c>
    </row>
    <row r="178" spans="2:4" x14ac:dyDescent="0.25">
      <c r="B178" s="19" t="e">
        <f xml:space="preserve"> ENEM_2009!#REF!</f>
        <v>#REF!</v>
      </c>
      <c r="C178" s="10" t="e">
        <f xml:space="preserve"> ENEM_2009!#REF!</f>
        <v>#REF!</v>
      </c>
      <c r="D178" s="10" t="e">
        <f t="shared" si="20"/>
        <v>#REF!</v>
      </c>
    </row>
    <row r="179" spans="2:4" x14ac:dyDescent="0.25">
      <c r="B179" s="19" t="e">
        <f xml:space="preserve"> ENEM_2009!#REF!</f>
        <v>#REF!</v>
      </c>
      <c r="C179" s="10" t="e">
        <f xml:space="preserve"> ENEM_2009!#REF!</f>
        <v>#REF!</v>
      </c>
      <c r="D179" s="10" t="e">
        <f t="shared" si="20"/>
        <v>#REF!</v>
      </c>
    </row>
    <row r="180" spans="2:4" x14ac:dyDescent="0.25">
      <c r="B180" s="19" t="e">
        <f xml:space="preserve"> ENEM_2009!#REF!</f>
        <v>#REF!</v>
      </c>
      <c r="C180" s="10" t="e">
        <f xml:space="preserve"> ENEM_2009!#REF!</f>
        <v>#REF!</v>
      </c>
      <c r="D180" s="10" t="e">
        <f t="shared" si="20"/>
        <v>#REF!</v>
      </c>
    </row>
    <row r="181" spans="2:4" x14ac:dyDescent="0.25">
      <c r="B181" s="19" t="e">
        <f xml:space="preserve"> ENEM_2009!#REF!</f>
        <v>#REF!</v>
      </c>
      <c r="C181" s="10" t="e">
        <f xml:space="preserve"> ENEM_2009!#REF!</f>
        <v>#REF!</v>
      </c>
      <c r="D181" s="10" t="e">
        <f t="shared" si="20"/>
        <v>#REF!</v>
      </c>
    </row>
    <row r="182" spans="2:4" x14ac:dyDescent="0.25">
      <c r="B182" s="19" t="e">
        <f xml:space="preserve"> ENEM_2009!#REF!</f>
        <v>#REF!</v>
      </c>
      <c r="C182" s="10" t="e">
        <f xml:space="preserve"> ENEM_2009!#REF!</f>
        <v>#REF!</v>
      </c>
      <c r="D182" s="10" t="e">
        <f t="shared" si="20"/>
        <v>#REF!</v>
      </c>
    </row>
    <row r="183" spans="2:4" x14ac:dyDescent="0.25">
      <c r="B183" s="19" t="e">
        <f xml:space="preserve"> ENEM_2009!#REF!</f>
        <v>#REF!</v>
      </c>
      <c r="C183" s="10" t="e">
        <f xml:space="preserve"> ENEM_2009!#REF!</f>
        <v>#REF!</v>
      </c>
      <c r="D183" s="10" t="e">
        <f t="shared" si="20"/>
        <v>#REF!</v>
      </c>
    </row>
    <row r="184" spans="2:4" x14ac:dyDescent="0.25">
      <c r="B184" s="19" t="e">
        <f xml:space="preserve"> ENEM_2009!#REF!</f>
        <v>#REF!</v>
      </c>
      <c r="C184" s="10" t="e">
        <f xml:space="preserve"> ENEM_2009!#REF!</f>
        <v>#REF!</v>
      </c>
      <c r="D184" s="10" t="e">
        <f t="shared" si="20"/>
        <v>#REF!</v>
      </c>
    </row>
    <row r="185" spans="2:4" x14ac:dyDescent="0.25">
      <c r="B185" s="19" t="e">
        <f xml:space="preserve"> ENEM_2009!#REF!</f>
        <v>#REF!</v>
      </c>
      <c r="C185" s="10" t="e">
        <f xml:space="preserve"> ENEM_2009!#REF!</f>
        <v>#REF!</v>
      </c>
      <c r="D185" s="10" t="e">
        <f t="shared" si="20"/>
        <v>#REF!</v>
      </c>
    </row>
    <row r="186" spans="2:4" x14ac:dyDescent="0.25">
      <c r="B186" s="19" t="e">
        <f xml:space="preserve"> ENEM_2009!#REF!</f>
        <v>#REF!</v>
      </c>
      <c r="C186" s="10" t="e">
        <f xml:space="preserve"> ENEM_2009!#REF!</f>
        <v>#REF!</v>
      </c>
      <c r="D186" s="10" t="e">
        <f t="shared" si="20"/>
        <v>#REF!</v>
      </c>
    </row>
    <row r="187" spans="2:4" x14ac:dyDescent="0.25">
      <c r="B187" s="19" t="e">
        <f xml:space="preserve"> ENEM_2009!#REF!</f>
        <v>#REF!</v>
      </c>
      <c r="C187" s="10" t="e">
        <f xml:space="preserve"> ENEM_2009!#REF!</f>
        <v>#REF!</v>
      </c>
      <c r="D187" s="10" t="e">
        <f t="shared" si="20"/>
        <v>#REF!</v>
      </c>
    </row>
    <row r="188" spans="2:4" x14ac:dyDescent="0.25">
      <c r="B188" s="19" t="e">
        <f xml:space="preserve"> ENEM_2009!#REF!</f>
        <v>#REF!</v>
      </c>
      <c r="C188" s="10" t="e">
        <f xml:space="preserve"> ENEM_2009!#REF!</f>
        <v>#REF!</v>
      </c>
      <c r="D188" s="10" t="e">
        <f t="shared" si="20"/>
        <v>#REF!</v>
      </c>
    </row>
    <row r="189" spans="2:4" x14ac:dyDescent="0.25">
      <c r="B189" s="19" t="e">
        <f xml:space="preserve"> ENEM_2009!#REF!</f>
        <v>#REF!</v>
      </c>
      <c r="C189" s="10" t="e">
        <f xml:space="preserve"> ENEM_2009!#REF!</f>
        <v>#REF!</v>
      </c>
      <c r="D189" s="10" t="e">
        <f t="shared" si="20"/>
        <v>#REF!</v>
      </c>
    </row>
    <row r="190" spans="2:4" x14ac:dyDescent="0.25">
      <c r="B190" s="19" t="e">
        <f xml:space="preserve"> ENEM_2009!#REF!</f>
        <v>#REF!</v>
      </c>
      <c r="C190" s="10" t="e">
        <f xml:space="preserve"> ENEM_2009!#REF!</f>
        <v>#REF!</v>
      </c>
      <c r="D190" s="10" t="e">
        <f t="shared" si="20"/>
        <v>#REF!</v>
      </c>
    </row>
    <row r="191" spans="2:4" x14ac:dyDescent="0.25">
      <c r="B191" s="19" t="e">
        <f xml:space="preserve"> ENEM_2009!#REF!</f>
        <v>#REF!</v>
      </c>
      <c r="C191" s="10" t="e">
        <f xml:space="preserve"> ENEM_2009!#REF!</f>
        <v>#REF!</v>
      </c>
      <c r="D191" s="10" t="e">
        <f t="shared" si="20"/>
        <v>#REF!</v>
      </c>
    </row>
    <row r="192" spans="2:4" x14ac:dyDescent="0.25">
      <c r="B192" s="19" t="e">
        <f xml:space="preserve"> ENEM_2009!#REF!</f>
        <v>#REF!</v>
      </c>
      <c r="C192" s="10" t="e">
        <f xml:space="preserve"> ENEM_2009!#REF!</f>
        <v>#REF!</v>
      </c>
      <c r="D192" s="10" t="e">
        <f t="shared" si="20"/>
        <v>#REF!</v>
      </c>
    </row>
    <row r="193" spans="2:4" x14ac:dyDescent="0.25">
      <c r="B193" s="19" t="e">
        <f xml:space="preserve"> ENEM_2009!#REF!</f>
        <v>#REF!</v>
      </c>
      <c r="C193" s="10" t="e">
        <f xml:space="preserve"> ENEM_2009!#REF!</f>
        <v>#REF!</v>
      </c>
      <c r="D193" s="10" t="e">
        <f t="shared" si="20"/>
        <v>#REF!</v>
      </c>
    </row>
    <row r="194" spans="2:4" x14ac:dyDescent="0.25">
      <c r="B194" s="19" t="e">
        <f xml:space="preserve"> ENEM_2009!#REF!</f>
        <v>#REF!</v>
      </c>
      <c r="C194" s="10" t="e">
        <f xml:space="preserve"> ENEM_2009!#REF!</f>
        <v>#REF!</v>
      </c>
      <c r="D194" s="10" t="e">
        <f t="shared" si="20"/>
        <v>#REF!</v>
      </c>
    </row>
    <row r="195" spans="2:4" x14ac:dyDescent="0.25">
      <c r="B195" s="19" t="e">
        <f xml:space="preserve"> ENEM_2009!#REF!</f>
        <v>#REF!</v>
      </c>
      <c r="C195" s="10" t="e">
        <f xml:space="preserve"> ENEM_2009!#REF!</f>
        <v>#REF!</v>
      </c>
      <c r="D195" s="10" t="e">
        <f t="shared" si="20"/>
        <v>#REF!</v>
      </c>
    </row>
    <row r="196" spans="2:4" x14ac:dyDescent="0.25">
      <c r="B196" s="19" t="e">
        <f xml:space="preserve"> ENEM_2009!#REF!</f>
        <v>#REF!</v>
      </c>
      <c r="C196" s="10" t="e">
        <f xml:space="preserve"> ENEM_2009!#REF!</f>
        <v>#REF!</v>
      </c>
      <c r="D196" s="10" t="e">
        <f t="shared" si="20"/>
        <v>#REF!</v>
      </c>
    </row>
    <row r="197" spans="2:4" x14ac:dyDescent="0.25">
      <c r="B197" s="19" t="e">
        <f xml:space="preserve"> ENEM_2009!#REF!</f>
        <v>#REF!</v>
      </c>
      <c r="C197" s="10" t="e">
        <f xml:space="preserve"> ENEM_2009!#REF!</f>
        <v>#REF!</v>
      </c>
      <c r="D197" s="10" t="e">
        <f t="shared" si="20"/>
        <v>#REF!</v>
      </c>
    </row>
    <row r="198" spans="2:4" x14ac:dyDescent="0.25">
      <c r="B198" s="19" t="e">
        <f xml:space="preserve"> ENEM_2009!#REF!</f>
        <v>#REF!</v>
      </c>
      <c r="C198" s="10" t="e">
        <f xml:space="preserve"> ENEM_2009!#REF!</f>
        <v>#REF!</v>
      </c>
      <c r="D198" s="10" t="e">
        <f t="shared" ref="D198:D261" si="29" xml:space="preserve"> "'" &amp; C198 &amp; "'" &amp; ","</f>
        <v>#REF!</v>
      </c>
    </row>
    <row r="199" spans="2:4" x14ac:dyDescent="0.25">
      <c r="B199" s="19" t="e">
        <f xml:space="preserve"> ENEM_2009!#REF!</f>
        <v>#REF!</v>
      </c>
      <c r="C199" s="10" t="e">
        <f xml:space="preserve"> ENEM_2009!#REF!</f>
        <v>#REF!</v>
      </c>
      <c r="D199" s="10" t="e">
        <f t="shared" si="29"/>
        <v>#REF!</v>
      </c>
    </row>
    <row r="200" spans="2:4" x14ac:dyDescent="0.25">
      <c r="B200" s="19" t="e">
        <f xml:space="preserve"> ENEM_2009!#REF!</f>
        <v>#REF!</v>
      </c>
      <c r="C200" s="10" t="e">
        <f xml:space="preserve"> ENEM_2009!#REF!</f>
        <v>#REF!</v>
      </c>
      <c r="D200" s="10" t="e">
        <f t="shared" si="29"/>
        <v>#REF!</v>
      </c>
    </row>
    <row r="201" spans="2:4" x14ac:dyDescent="0.25">
      <c r="B201" s="19" t="e">
        <f xml:space="preserve"> ENEM_2009!#REF!</f>
        <v>#REF!</v>
      </c>
      <c r="C201" s="10" t="e">
        <f xml:space="preserve"> ENEM_2009!#REF!</f>
        <v>#REF!</v>
      </c>
      <c r="D201" s="10" t="e">
        <f t="shared" si="29"/>
        <v>#REF!</v>
      </c>
    </row>
    <row r="202" spans="2:4" x14ac:dyDescent="0.25">
      <c r="B202" s="19" t="e">
        <f xml:space="preserve"> ENEM_2009!#REF!</f>
        <v>#REF!</v>
      </c>
      <c r="C202" s="10" t="e">
        <f xml:space="preserve"> ENEM_2009!#REF!</f>
        <v>#REF!</v>
      </c>
      <c r="D202" s="10" t="e">
        <f t="shared" si="29"/>
        <v>#REF!</v>
      </c>
    </row>
    <row r="203" spans="2:4" x14ac:dyDescent="0.25">
      <c r="B203" s="19" t="e">
        <f xml:space="preserve"> ENEM_2009!#REF!</f>
        <v>#REF!</v>
      </c>
      <c r="C203" s="10" t="e">
        <f xml:space="preserve"> ENEM_2009!#REF!</f>
        <v>#REF!</v>
      </c>
      <c r="D203" s="10" t="e">
        <f t="shared" si="29"/>
        <v>#REF!</v>
      </c>
    </row>
    <row r="204" spans="2:4" x14ac:dyDescent="0.25">
      <c r="B204" s="19" t="e">
        <f xml:space="preserve"> ENEM_2009!#REF!</f>
        <v>#REF!</v>
      </c>
      <c r="C204" s="10" t="e">
        <f xml:space="preserve"> ENEM_2009!#REF!</f>
        <v>#REF!</v>
      </c>
      <c r="D204" s="10" t="e">
        <f t="shared" si="29"/>
        <v>#REF!</v>
      </c>
    </row>
    <row r="205" spans="2:4" x14ac:dyDescent="0.25">
      <c r="B205" s="19" t="e">
        <f xml:space="preserve"> ENEM_2009!#REF!</f>
        <v>#REF!</v>
      </c>
      <c r="C205" s="10" t="e">
        <f xml:space="preserve"> ENEM_2009!#REF!</f>
        <v>#REF!</v>
      </c>
      <c r="D205" s="10" t="e">
        <f t="shared" si="29"/>
        <v>#REF!</v>
      </c>
    </row>
    <row r="206" spans="2:4" x14ac:dyDescent="0.25">
      <c r="B206" s="19" t="e">
        <f xml:space="preserve"> ENEM_2009!#REF!</f>
        <v>#REF!</v>
      </c>
      <c r="C206" s="10" t="e">
        <f xml:space="preserve"> ENEM_2009!#REF!</f>
        <v>#REF!</v>
      </c>
      <c r="D206" s="10" t="e">
        <f t="shared" si="29"/>
        <v>#REF!</v>
      </c>
    </row>
    <row r="207" spans="2:4" x14ac:dyDescent="0.25">
      <c r="B207" s="19" t="e">
        <f xml:space="preserve"> ENEM_2009!#REF!</f>
        <v>#REF!</v>
      </c>
      <c r="C207" s="10" t="e">
        <f xml:space="preserve"> ENEM_2009!#REF!</f>
        <v>#REF!</v>
      </c>
      <c r="D207" s="10" t="e">
        <f t="shared" si="29"/>
        <v>#REF!</v>
      </c>
    </row>
    <row r="208" spans="2:4" x14ac:dyDescent="0.25">
      <c r="B208" s="19" t="e">
        <f xml:space="preserve"> ENEM_2009!#REF!</f>
        <v>#REF!</v>
      </c>
      <c r="C208" s="10" t="e">
        <f xml:space="preserve"> ENEM_2009!#REF!</f>
        <v>#REF!</v>
      </c>
      <c r="D208" s="10" t="e">
        <f t="shared" si="29"/>
        <v>#REF!</v>
      </c>
    </row>
    <row r="209" spans="2:4" x14ac:dyDescent="0.25">
      <c r="B209" s="19" t="e">
        <f xml:space="preserve"> ENEM_2009!#REF!</f>
        <v>#REF!</v>
      </c>
      <c r="C209" s="10" t="e">
        <f xml:space="preserve"> ENEM_2009!#REF!</f>
        <v>#REF!</v>
      </c>
      <c r="D209" s="10" t="e">
        <f t="shared" si="29"/>
        <v>#REF!</v>
      </c>
    </row>
    <row r="210" spans="2:4" x14ac:dyDescent="0.25">
      <c r="B210" s="19" t="e">
        <f xml:space="preserve"> ENEM_2009!#REF!</f>
        <v>#REF!</v>
      </c>
      <c r="C210" s="10" t="e">
        <f xml:space="preserve"> ENEM_2009!#REF!</f>
        <v>#REF!</v>
      </c>
      <c r="D210" s="10" t="e">
        <f t="shared" si="29"/>
        <v>#REF!</v>
      </c>
    </row>
    <row r="211" spans="2:4" x14ac:dyDescent="0.25">
      <c r="B211" s="19" t="e">
        <f xml:space="preserve"> ENEM_2009!#REF!</f>
        <v>#REF!</v>
      </c>
      <c r="C211" s="10" t="e">
        <f xml:space="preserve"> ENEM_2009!#REF!</f>
        <v>#REF!</v>
      </c>
      <c r="D211" s="10" t="e">
        <f t="shared" si="29"/>
        <v>#REF!</v>
      </c>
    </row>
    <row r="212" spans="2:4" x14ac:dyDescent="0.25">
      <c r="B212" s="19" t="e">
        <f xml:space="preserve"> ENEM_2009!#REF!</f>
        <v>#REF!</v>
      </c>
      <c r="C212" s="10" t="e">
        <f xml:space="preserve"> ENEM_2009!#REF!</f>
        <v>#REF!</v>
      </c>
      <c r="D212" s="10" t="e">
        <f t="shared" si="29"/>
        <v>#REF!</v>
      </c>
    </row>
    <row r="213" spans="2:4" x14ac:dyDescent="0.25">
      <c r="B213" s="19" t="e">
        <f xml:space="preserve"> ENEM_2009!#REF!</f>
        <v>#REF!</v>
      </c>
      <c r="C213" s="10" t="e">
        <f xml:space="preserve"> ENEM_2009!#REF!</f>
        <v>#REF!</v>
      </c>
      <c r="D213" s="10" t="e">
        <f t="shared" si="29"/>
        <v>#REF!</v>
      </c>
    </row>
    <row r="214" spans="2:4" x14ac:dyDescent="0.25">
      <c r="B214" s="19" t="e">
        <f xml:space="preserve"> ENEM_2009!#REF!</f>
        <v>#REF!</v>
      </c>
      <c r="C214" s="10" t="e">
        <f xml:space="preserve"> ENEM_2009!#REF!</f>
        <v>#REF!</v>
      </c>
      <c r="D214" s="10" t="e">
        <f t="shared" si="29"/>
        <v>#REF!</v>
      </c>
    </row>
    <row r="215" spans="2:4" x14ac:dyDescent="0.25">
      <c r="B215" s="19" t="e">
        <f xml:space="preserve"> ENEM_2009!#REF!</f>
        <v>#REF!</v>
      </c>
      <c r="C215" s="10" t="e">
        <f xml:space="preserve"> ENEM_2009!#REF!</f>
        <v>#REF!</v>
      </c>
      <c r="D215" s="10" t="e">
        <f t="shared" si="29"/>
        <v>#REF!</v>
      </c>
    </row>
    <row r="216" spans="2:4" x14ac:dyDescent="0.25">
      <c r="B216" s="19" t="e">
        <f xml:space="preserve"> ENEM_2009!#REF!</f>
        <v>#REF!</v>
      </c>
      <c r="C216" s="10" t="e">
        <f xml:space="preserve"> ENEM_2009!#REF!</f>
        <v>#REF!</v>
      </c>
      <c r="D216" s="10" t="e">
        <f t="shared" si="29"/>
        <v>#REF!</v>
      </c>
    </row>
    <row r="217" spans="2:4" x14ac:dyDescent="0.25">
      <c r="B217" s="19" t="e">
        <f xml:space="preserve"> ENEM_2009!#REF!</f>
        <v>#REF!</v>
      </c>
      <c r="C217" s="10" t="e">
        <f xml:space="preserve"> ENEM_2009!#REF!</f>
        <v>#REF!</v>
      </c>
      <c r="D217" s="10" t="e">
        <f t="shared" si="29"/>
        <v>#REF!</v>
      </c>
    </row>
    <row r="218" spans="2:4" x14ac:dyDescent="0.25">
      <c r="B218" s="19" t="e">
        <f xml:space="preserve"> ENEM_2009!#REF!</f>
        <v>#REF!</v>
      </c>
      <c r="C218" s="10" t="e">
        <f xml:space="preserve"> ENEM_2009!#REF!</f>
        <v>#REF!</v>
      </c>
      <c r="D218" s="10" t="e">
        <f t="shared" si="29"/>
        <v>#REF!</v>
      </c>
    </row>
    <row r="219" spans="2:4" x14ac:dyDescent="0.25">
      <c r="B219" s="19" t="e">
        <f xml:space="preserve"> ENEM_2009!#REF!</f>
        <v>#REF!</v>
      </c>
      <c r="C219" s="10" t="e">
        <f xml:space="preserve"> ENEM_2009!#REF!</f>
        <v>#REF!</v>
      </c>
      <c r="D219" s="10" t="e">
        <f t="shared" si="29"/>
        <v>#REF!</v>
      </c>
    </row>
    <row r="220" spans="2:4" x14ac:dyDescent="0.25">
      <c r="B220" s="19" t="e">
        <f xml:space="preserve"> ENEM_2009!#REF!</f>
        <v>#REF!</v>
      </c>
      <c r="C220" s="10" t="e">
        <f xml:space="preserve"> ENEM_2009!#REF!</f>
        <v>#REF!</v>
      </c>
      <c r="D220" s="10" t="e">
        <f t="shared" si="29"/>
        <v>#REF!</v>
      </c>
    </row>
    <row r="221" spans="2:4" x14ac:dyDescent="0.25">
      <c r="B221" s="19" t="e">
        <f xml:space="preserve"> ENEM_2009!#REF!</f>
        <v>#REF!</v>
      </c>
      <c r="C221" s="10" t="e">
        <f xml:space="preserve"> ENEM_2009!#REF!</f>
        <v>#REF!</v>
      </c>
      <c r="D221" s="10" t="e">
        <f t="shared" si="29"/>
        <v>#REF!</v>
      </c>
    </row>
    <row r="222" spans="2:4" x14ac:dyDescent="0.25">
      <c r="B222" s="19" t="e">
        <f xml:space="preserve"> ENEM_2009!#REF!</f>
        <v>#REF!</v>
      </c>
      <c r="C222" s="10" t="e">
        <f xml:space="preserve"> ENEM_2009!#REF!</f>
        <v>#REF!</v>
      </c>
      <c r="D222" s="10" t="e">
        <f t="shared" si="29"/>
        <v>#REF!</v>
      </c>
    </row>
    <row r="223" spans="2:4" x14ac:dyDescent="0.25">
      <c r="B223" s="19" t="e">
        <f xml:space="preserve"> ENEM_2009!#REF!</f>
        <v>#REF!</v>
      </c>
      <c r="C223" s="10" t="e">
        <f xml:space="preserve"> ENEM_2009!#REF!</f>
        <v>#REF!</v>
      </c>
      <c r="D223" s="10" t="e">
        <f t="shared" si="29"/>
        <v>#REF!</v>
      </c>
    </row>
    <row r="224" spans="2:4" x14ac:dyDescent="0.25">
      <c r="B224" s="19" t="e">
        <f xml:space="preserve"> ENEM_2009!#REF!</f>
        <v>#REF!</v>
      </c>
      <c r="C224" s="10" t="e">
        <f xml:space="preserve"> ENEM_2009!#REF!</f>
        <v>#REF!</v>
      </c>
      <c r="D224" s="10" t="e">
        <f t="shared" si="29"/>
        <v>#REF!</v>
      </c>
    </row>
    <row r="225" spans="2:4" x14ac:dyDescent="0.25">
      <c r="B225" s="19" t="e">
        <f xml:space="preserve"> ENEM_2009!#REF!</f>
        <v>#REF!</v>
      </c>
      <c r="C225" s="10" t="e">
        <f xml:space="preserve"> ENEM_2009!#REF!</f>
        <v>#REF!</v>
      </c>
      <c r="D225" s="10" t="e">
        <f t="shared" si="29"/>
        <v>#REF!</v>
      </c>
    </row>
    <row r="226" spans="2:4" x14ac:dyDescent="0.25">
      <c r="B226" s="19" t="e">
        <f xml:space="preserve"> ENEM_2009!#REF!</f>
        <v>#REF!</v>
      </c>
      <c r="C226" s="10" t="e">
        <f xml:space="preserve"> ENEM_2009!#REF!</f>
        <v>#REF!</v>
      </c>
      <c r="D226" s="10" t="e">
        <f t="shared" si="29"/>
        <v>#REF!</v>
      </c>
    </row>
    <row r="227" spans="2:4" x14ac:dyDescent="0.25">
      <c r="B227" s="19" t="e">
        <f xml:space="preserve"> ENEM_2009!#REF!</f>
        <v>#REF!</v>
      </c>
      <c r="C227" s="10" t="e">
        <f xml:space="preserve"> ENEM_2009!#REF!</f>
        <v>#REF!</v>
      </c>
      <c r="D227" s="10" t="e">
        <f t="shared" si="29"/>
        <v>#REF!</v>
      </c>
    </row>
    <row r="228" spans="2:4" x14ac:dyDescent="0.25">
      <c r="B228" s="19" t="e">
        <f xml:space="preserve"> ENEM_2009!#REF!</f>
        <v>#REF!</v>
      </c>
      <c r="C228" s="10" t="e">
        <f xml:space="preserve"> ENEM_2009!#REF!</f>
        <v>#REF!</v>
      </c>
      <c r="D228" s="10" t="e">
        <f t="shared" si="29"/>
        <v>#REF!</v>
      </c>
    </row>
    <row r="229" spans="2:4" x14ac:dyDescent="0.25">
      <c r="B229" s="19" t="e">
        <f xml:space="preserve"> ENEM_2009!#REF!</f>
        <v>#REF!</v>
      </c>
      <c r="C229" s="10" t="e">
        <f xml:space="preserve"> ENEM_2009!#REF!</f>
        <v>#REF!</v>
      </c>
      <c r="D229" s="10" t="e">
        <f t="shared" si="29"/>
        <v>#REF!</v>
      </c>
    </row>
    <row r="230" spans="2:4" x14ac:dyDescent="0.25">
      <c r="B230" s="19" t="e">
        <f xml:space="preserve"> ENEM_2009!#REF!</f>
        <v>#REF!</v>
      </c>
      <c r="C230" s="10" t="e">
        <f xml:space="preserve"> ENEM_2009!#REF!</f>
        <v>#REF!</v>
      </c>
      <c r="D230" s="10" t="e">
        <f t="shared" si="29"/>
        <v>#REF!</v>
      </c>
    </row>
    <row r="231" spans="2:4" x14ac:dyDescent="0.25">
      <c r="B231" s="19" t="e">
        <f xml:space="preserve"> ENEM_2009!#REF!</f>
        <v>#REF!</v>
      </c>
      <c r="C231" s="10" t="e">
        <f xml:space="preserve"> ENEM_2009!#REF!</f>
        <v>#REF!</v>
      </c>
      <c r="D231" s="10" t="e">
        <f t="shared" si="29"/>
        <v>#REF!</v>
      </c>
    </row>
    <row r="232" spans="2:4" x14ac:dyDescent="0.25">
      <c r="B232" s="19" t="e">
        <f xml:space="preserve"> ENEM_2009!#REF!</f>
        <v>#REF!</v>
      </c>
      <c r="C232" s="10" t="e">
        <f xml:space="preserve"> ENEM_2009!#REF!</f>
        <v>#REF!</v>
      </c>
      <c r="D232" s="10" t="e">
        <f t="shared" si="29"/>
        <v>#REF!</v>
      </c>
    </row>
    <row r="233" spans="2:4" x14ac:dyDescent="0.25">
      <c r="B233" s="19" t="e">
        <f xml:space="preserve"> ENEM_2009!#REF!</f>
        <v>#REF!</v>
      </c>
      <c r="C233" s="10" t="e">
        <f xml:space="preserve"> ENEM_2009!#REF!</f>
        <v>#REF!</v>
      </c>
      <c r="D233" s="10" t="e">
        <f t="shared" si="29"/>
        <v>#REF!</v>
      </c>
    </row>
    <row r="234" spans="2:4" x14ac:dyDescent="0.25">
      <c r="B234" s="19" t="e">
        <f xml:space="preserve"> ENEM_2009!#REF!</f>
        <v>#REF!</v>
      </c>
      <c r="C234" s="10" t="e">
        <f xml:space="preserve"> ENEM_2009!#REF!</f>
        <v>#REF!</v>
      </c>
      <c r="D234" s="10" t="e">
        <f t="shared" si="29"/>
        <v>#REF!</v>
      </c>
    </row>
    <row r="235" spans="2:4" x14ac:dyDescent="0.25">
      <c r="B235" s="19" t="e">
        <f xml:space="preserve"> ENEM_2009!#REF!</f>
        <v>#REF!</v>
      </c>
      <c r="C235" s="10" t="e">
        <f xml:space="preserve"> ENEM_2009!#REF!</f>
        <v>#REF!</v>
      </c>
      <c r="D235" s="10" t="e">
        <f t="shared" si="29"/>
        <v>#REF!</v>
      </c>
    </row>
    <row r="236" spans="2:4" x14ac:dyDescent="0.25">
      <c r="B236" s="19" t="e">
        <f xml:space="preserve"> ENEM_2009!#REF!</f>
        <v>#REF!</v>
      </c>
      <c r="C236" s="10" t="e">
        <f xml:space="preserve"> ENEM_2009!#REF!</f>
        <v>#REF!</v>
      </c>
      <c r="D236" s="10" t="e">
        <f t="shared" si="29"/>
        <v>#REF!</v>
      </c>
    </row>
    <row r="237" spans="2:4" x14ac:dyDescent="0.25">
      <c r="B237" s="19" t="e">
        <f xml:space="preserve"> ENEM_2009!#REF!</f>
        <v>#REF!</v>
      </c>
      <c r="C237" s="10" t="e">
        <f xml:space="preserve"> ENEM_2009!#REF!</f>
        <v>#REF!</v>
      </c>
      <c r="D237" s="10" t="e">
        <f t="shared" si="29"/>
        <v>#REF!</v>
      </c>
    </row>
    <row r="238" spans="2:4" x14ac:dyDescent="0.25">
      <c r="B238" s="19" t="e">
        <f xml:space="preserve"> ENEM_2009!#REF!</f>
        <v>#REF!</v>
      </c>
      <c r="C238" s="10" t="e">
        <f xml:space="preserve"> ENEM_2009!#REF!</f>
        <v>#REF!</v>
      </c>
      <c r="D238" s="10" t="e">
        <f t="shared" si="29"/>
        <v>#REF!</v>
      </c>
    </row>
    <row r="239" spans="2:4" x14ac:dyDescent="0.25">
      <c r="B239" s="19" t="e">
        <f xml:space="preserve"> ENEM_2009!#REF!</f>
        <v>#REF!</v>
      </c>
      <c r="C239" s="10" t="e">
        <f xml:space="preserve"> ENEM_2009!#REF!</f>
        <v>#REF!</v>
      </c>
      <c r="D239" s="10" t="e">
        <f t="shared" si="29"/>
        <v>#REF!</v>
      </c>
    </row>
    <row r="240" spans="2:4" x14ac:dyDescent="0.25">
      <c r="B240" s="19" t="e">
        <f xml:space="preserve"> ENEM_2009!#REF!</f>
        <v>#REF!</v>
      </c>
      <c r="C240" s="10" t="e">
        <f xml:space="preserve"> ENEM_2009!#REF!</f>
        <v>#REF!</v>
      </c>
      <c r="D240" s="10" t="e">
        <f t="shared" si="29"/>
        <v>#REF!</v>
      </c>
    </row>
    <row r="241" spans="2:4" x14ac:dyDescent="0.25">
      <c r="B241" s="19" t="e">
        <f xml:space="preserve"> ENEM_2009!#REF!</f>
        <v>#REF!</v>
      </c>
      <c r="C241" s="10" t="e">
        <f xml:space="preserve"> ENEM_2009!#REF!</f>
        <v>#REF!</v>
      </c>
      <c r="D241" s="10" t="e">
        <f t="shared" si="29"/>
        <v>#REF!</v>
      </c>
    </row>
    <row r="242" spans="2:4" x14ac:dyDescent="0.25">
      <c r="B242" s="19" t="e">
        <f xml:space="preserve"> ENEM_2009!#REF!</f>
        <v>#REF!</v>
      </c>
      <c r="C242" s="10" t="e">
        <f xml:space="preserve"> ENEM_2009!#REF!</f>
        <v>#REF!</v>
      </c>
      <c r="D242" s="10" t="e">
        <f t="shared" si="29"/>
        <v>#REF!</v>
      </c>
    </row>
    <row r="243" spans="2:4" x14ac:dyDescent="0.25">
      <c r="B243" s="19" t="e">
        <f xml:space="preserve"> ENEM_2009!#REF!</f>
        <v>#REF!</v>
      </c>
      <c r="C243" s="10" t="e">
        <f xml:space="preserve"> ENEM_2009!#REF!</f>
        <v>#REF!</v>
      </c>
      <c r="D243" s="10" t="e">
        <f t="shared" si="29"/>
        <v>#REF!</v>
      </c>
    </row>
    <row r="244" spans="2:4" x14ac:dyDescent="0.25">
      <c r="B244" s="19" t="e">
        <f xml:space="preserve"> ENEM_2009!#REF!</f>
        <v>#REF!</v>
      </c>
      <c r="C244" s="10" t="e">
        <f xml:space="preserve"> ENEM_2009!#REF!</f>
        <v>#REF!</v>
      </c>
      <c r="D244" s="10" t="e">
        <f t="shared" si="29"/>
        <v>#REF!</v>
      </c>
    </row>
    <row r="245" spans="2:4" x14ac:dyDescent="0.25">
      <c r="B245" s="19" t="e">
        <f xml:space="preserve"> ENEM_2009!#REF!</f>
        <v>#REF!</v>
      </c>
      <c r="C245" s="10" t="e">
        <f xml:space="preserve"> ENEM_2009!#REF!</f>
        <v>#REF!</v>
      </c>
      <c r="D245" s="10" t="e">
        <f t="shared" si="29"/>
        <v>#REF!</v>
      </c>
    </row>
    <row r="246" spans="2:4" x14ac:dyDescent="0.25">
      <c r="B246" s="19" t="e">
        <f xml:space="preserve"> ENEM_2009!#REF!</f>
        <v>#REF!</v>
      </c>
      <c r="C246" s="10" t="e">
        <f xml:space="preserve"> ENEM_2009!#REF!</f>
        <v>#REF!</v>
      </c>
      <c r="D246" s="10" t="e">
        <f t="shared" si="29"/>
        <v>#REF!</v>
      </c>
    </row>
    <row r="247" spans="2:4" x14ac:dyDescent="0.25">
      <c r="B247" s="19" t="e">
        <f xml:space="preserve"> ENEM_2009!#REF!</f>
        <v>#REF!</v>
      </c>
      <c r="C247" s="10" t="e">
        <f xml:space="preserve"> ENEM_2009!#REF!</f>
        <v>#REF!</v>
      </c>
      <c r="D247" s="10" t="e">
        <f t="shared" si="29"/>
        <v>#REF!</v>
      </c>
    </row>
    <row r="248" spans="2:4" x14ac:dyDescent="0.25">
      <c r="B248" s="19" t="e">
        <f xml:space="preserve"> ENEM_2009!#REF!</f>
        <v>#REF!</v>
      </c>
      <c r="C248" s="10" t="e">
        <f xml:space="preserve"> ENEM_2009!#REF!</f>
        <v>#REF!</v>
      </c>
      <c r="D248" s="10" t="e">
        <f t="shared" si="29"/>
        <v>#REF!</v>
      </c>
    </row>
    <row r="249" spans="2:4" x14ac:dyDescent="0.25">
      <c r="B249" s="19" t="e">
        <f xml:space="preserve"> ENEM_2009!#REF!</f>
        <v>#REF!</v>
      </c>
      <c r="C249" s="10" t="e">
        <f xml:space="preserve"> ENEM_2009!#REF!</f>
        <v>#REF!</v>
      </c>
      <c r="D249" s="10" t="e">
        <f t="shared" si="29"/>
        <v>#REF!</v>
      </c>
    </row>
    <row r="250" spans="2:4" x14ac:dyDescent="0.25">
      <c r="B250" s="19" t="e">
        <f xml:space="preserve"> ENEM_2009!#REF!</f>
        <v>#REF!</v>
      </c>
      <c r="C250" s="10" t="e">
        <f xml:space="preserve"> ENEM_2009!#REF!</f>
        <v>#REF!</v>
      </c>
      <c r="D250" s="10" t="e">
        <f t="shared" si="29"/>
        <v>#REF!</v>
      </c>
    </row>
    <row r="251" spans="2:4" x14ac:dyDescent="0.25">
      <c r="B251" s="19" t="e">
        <f xml:space="preserve"> ENEM_2009!#REF!</f>
        <v>#REF!</v>
      </c>
      <c r="C251" s="10" t="e">
        <f xml:space="preserve"> ENEM_2009!#REF!</f>
        <v>#REF!</v>
      </c>
      <c r="D251" s="10" t="e">
        <f t="shared" si="29"/>
        <v>#REF!</v>
      </c>
    </row>
    <row r="252" spans="2:4" x14ac:dyDescent="0.25">
      <c r="B252" s="19" t="e">
        <f xml:space="preserve"> ENEM_2009!#REF!</f>
        <v>#REF!</v>
      </c>
      <c r="C252" s="10" t="e">
        <f xml:space="preserve"> ENEM_2009!#REF!</f>
        <v>#REF!</v>
      </c>
      <c r="D252" s="10" t="e">
        <f t="shared" si="29"/>
        <v>#REF!</v>
      </c>
    </row>
    <row r="253" spans="2:4" x14ac:dyDescent="0.25">
      <c r="B253" s="19" t="e">
        <f xml:space="preserve"> ENEM_2009!#REF!</f>
        <v>#REF!</v>
      </c>
      <c r="C253" s="10" t="e">
        <f xml:space="preserve"> ENEM_2009!#REF!</f>
        <v>#REF!</v>
      </c>
      <c r="D253" s="10" t="e">
        <f t="shared" si="29"/>
        <v>#REF!</v>
      </c>
    </row>
    <row r="254" spans="2:4" x14ac:dyDescent="0.25">
      <c r="B254" s="19" t="e">
        <f xml:space="preserve"> ENEM_2009!#REF!</f>
        <v>#REF!</v>
      </c>
      <c r="C254" s="10" t="e">
        <f xml:space="preserve"> ENEM_2009!#REF!</f>
        <v>#REF!</v>
      </c>
      <c r="D254" s="10" t="e">
        <f t="shared" si="29"/>
        <v>#REF!</v>
      </c>
    </row>
    <row r="255" spans="2:4" x14ac:dyDescent="0.25">
      <c r="B255" s="19" t="e">
        <f xml:space="preserve"> ENEM_2009!#REF!</f>
        <v>#REF!</v>
      </c>
      <c r="C255" s="10" t="e">
        <f xml:space="preserve"> ENEM_2009!#REF!</f>
        <v>#REF!</v>
      </c>
      <c r="D255" s="10" t="e">
        <f t="shared" si="29"/>
        <v>#REF!</v>
      </c>
    </row>
    <row r="256" spans="2:4" x14ac:dyDescent="0.25">
      <c r="B256" s="19" t="e">
        <f xml:space="preserve"> ENEM_2009!#REF!</f>
        <v>#REF!</v>
      </c>
      <c r="C256" s="10" t="e">
        <f xml:space="preserve"> ENEM_2009!#REF!</f>
        <v>#REF!</v>
      </c>
      <c r="D256" s="10" t="e">
        <f t="shared" si="29"/>
        <v>#REF!</v>
      </c>
    </row>
    <row r="257" spans="2:4" x14ac:dyDescent="0.25">
      <c r="B257" s="19" t="e">
        <f xml:space="preserve"> ENEM_2009!#REF!</f>
        <v>#REF!</v>
      </c>
      <c r="C257" s="10" t="e">
        <f xml:space="preserve"> ENEM_2009!#REF!</f>
        <v>#REF!</v>
      </c>
      <c r="D257" s="10" t="e">
        <f t="shared" si="29"/>
        <v>#REF!</v>
      </c>
    </row>
    <row r="258" spans="2:4" x14ac:dyDescent="0.25">
      <c r="B258" s="19" t="e">
        <f xml:space="preserve"> ENEM_2009!#REF!</f>
        <v>#REF!</v>
      </c>
      <c r="C258" s="10" t="e">
        <f xml:space="preserve"> ENEM_2009!#REF!</f>
        <v>#REF!</v>
      </c>
      <c r="D258" s="10" t="e">
        <f t="shared" si="29"/>
        <v>#REF!</v>
      </c>
    </row>
    <row r="259" spans="2:4" x14ac:dyDescent="0.25">
      <c r="B259" s="19" t="e">
        <f xml:space="preserve"> ENEM_2009!#REF!</f>
        <v>#REF!</v>
      </c>
      <c r="C259" s="10" t="e">
        <f xml:space="preserve"> ENEM_2009!#REF!</f>
        <v>#REF!</v>
      </c>
      <c r="D259" s="10" t="e">
        <f t="shared" si="29"/>
        <v>#REF!</v>
      </c>
    </row>
    <row r="260" spans="2:4" x14ac:dyDescent="0.25">
      <c r="B260" s="19" t="e">
        <f xml:space="preserve"> ENEM_2009!#REF!</f>
        <v>#REF!</v>
      </c>
      <c r="C260" s="10" t="e">
        <f xml:space="preserve"> ENEM_2009!#REF!</f>
        <v>#REF!</v>
      </c>
      <c r="D260" s="10" t="e">
        <f t="shared" si="29"/>
        <v>#REF!</v>
      </c>
    </row>
    <row r="261" spans="2:4" x14ac:dyDescent="0.25">
      <c r="B261" s="19" t="e">
        <f xml:space="preserve"> ENEM_2009!#REF!</f>
        <v>#REF!</v>
      </c>
      <c r="C261" s="10" t="e">
        <f xml:space="preserve"> ENEM_2009!#REF!</f>
        <v>#REF!</v>
      </c>
      <c r="D261" s="10" t="e">
        <f t="shared" si="29"/>
        <v>#REF!</v>
      </c>
    </row>
    <row r="262" spans="2:4" x14ac:dyDescent="0.25">
      <c r="B262" s="19" t="e">
        <f xml:space="preserve"> ENEM_2009!#REF!</f>
        <v>#REF!</v>
      </c>
      <c r="C262" s="10" t="e">
        <f xml:space="preserve"> ENEM_2009!#REF!</f>
        <v>#REF!</v>
      </c>
      <c r="D262" s="10" t="e">
        <f t="shared" ref="D262:D325" si="30" xml:space="preserve"> "'" &amp; C262 &amp; "'" &amp; ","</f>
        <v>#REF!</v>
      </c>
    </row>
    <row r="263" spans="2:4" x14ac:dyDescent="0.25">
      <c r="B263" s="19" t="e">
        <f xml:space="preserve"> ENEM_2009!#REF!</f>
        <v>#REF!</v>
      </c>
      <c r="C263" s="10" t="e">
        <f xml:space="preserve"> ENEM_2009!#REF!</f>
        <v>#REF!</v>
      </c>
      <c r="D263" s="10" t="e">
        <f t="shared" si="30"/>
        <v>#REF!</v>
      </c>
    </row>
    <row r="264" spans="2:4" x14ac:dyDescent="0.25">
      <c r="B264" s="19" t="e">
        <f xml:space="preserve"> ENEM_2009!#REF!</f>
        <v>#REF!</v>
      </c>
      <c r="C264" s="10" t="e">
        <f xml:space="preserve"> ENEM_2009!#REF!</f>
        <v>#REF!</v>
      </c>
      <c r="D264" s="10" t="e">
        <f t="shared" si="30"/>
        <v>#REF!</v>
      </c>
    </row>
    <row r="265" spans="2:4" x14ac:dyDescent="0.25">
      <c r="B265" s="19" t="e">
        <f xml:space="preserve"> ENEM_2009!#REF!</f>
        <v>#REF!</v>
      </c>
      <c r="C265" s="10" t="e">
        <f xml:space="preserve"> ENEM_2009!#REF!</f>
        <v>#REF!</v>
      </c>
      <c r="D265" s="10" t="e">
        <f t="shared" si="30"/>
        <v>#REF!</v>
      </c>
    </row>
    <row r="266" spans="2:4" x14ac:dyDescent="0.25">
      <c r="B266" s="19" t="e">
        <f xml:space="preserve"> ENEM_2009!#REF!</f>
        <v>#REF!</v>
      </c>
      <c r="C266" s="10" t="e">
        <f xml:space="preserve"> ENEM_2009!#REF!</f>
        <v>#REF!</v>
      </c>
      <c r="D266" s="10" t="e">
        <f t="shared" si="30"/>
        <v>#REF!</v>
      </c>
    </row>
    <row r="267" spans="2:4" x14ac:dyDescent="0.25">
      <c r="B267" s="19" t="e">
        <f xml:space="preserve"> ENEM_2009!#REF!</f>
        <v>#REF!</v>
      </c>
      <c r="C267" s="10" t="e">
        <f xml:space="preserve"> ENEM_2009!#REF!</f>
        <v>#REF!</v>
      </c>
      <c r="D267" s="10" t="e">
        <f t="shared" si="30"/>
        <v>#REF!</v>
      </c>
    </row>
    <row r="268" spans="2:4" x14ac:dyDescent="0.25">
      <c r="B268" s="19" t="e">
        <f xml:space="preserve"> ENEM_2009!#REF!</f>
        <v>#REF!</v>
      </c>
      <c r="C268" s="10" t="e">
        <f xml:space="preserve"> ENEM_2009!#REF!</f>
        <v>#REF!</v>
      </c>
      <c r="D268" s="10" t="e">
        <f t="shared" si="30"/>
        <v>#REF!</v>
      </c>
    </row>
    <row r="269" spans="2:4" x14ac:dyDescent="0.25">
      <c r="B269" s="19" t="e">
        <f xml:space="preserve"> ENEM_2009!#REF!</f>
        <v>#REF!</v>
      </c>
      <c r="C269" s="10" t="e">
        <f xml:space="preserve"> ENEM_2009!#REF!</f>
        <v>#REF!</v>
      </c>
      <c r="D269" s="10" t="e">
        <f t="shared" si="30"/>
        <v>#REF!</v>
      </c>
    </row>
    <row r="270" spans="2:4" x14ac:dyDescent="0.25">
      <c r="B270" s="19" t="e">
        <f xml:space="preserve"> ENEM_2009!#REF!</f>
        <v>#REF!</v>
      </c>
      <c r="C270" s="10" t="e">
        <f xml:space="preserve"> ENEM_2009!#REF!</f>
        <v>#REF!</v>
      </c>
      <c r="D270" s="10" t="e">
        <f t="shared" si="30"/>
        <v>#REF!</v>
      </c>
    </row>
    <row r="271" spans="2:4" x14ac:dyDescent="0.25">
      <c r="B271" s="19" t="e">
        <f xml:space="preserve"> ENEM_2009!#REF!</f>
        <v>#REF!</v>
      </c>
      <c r="C271" s="10" t="e">
        <f xml:space="preserve"> ENEM_2009!#REF!</f>
        <v>#REF!</v>
      </c>
      <c r="D271" s="10" t="e">
        <f t="shared" si="30"/>
        <v>#REF!</v>
      </c>
    </row>
    <row r="272" spans="2:4" x14ac:dyDescent="0.25">
      <c r="B272" s="19" t="e">
        <f xml:space="preserve"> ENEM_2009!#REF!</f>
        <v>#REF!</v>
      </c>
      <c r="C272" s="10" t="e">
        <f xml:space="preserve"> ENEM_2009!#REF!</f>
        <v>#REF!</v>
      </c>
      <c r="D272" s="10" t="e">
        <f t="shared" si="30"/>
        <v>#REF!</v>
      </c>
    </row>
    <row r="273" spans="2:4" x14ac:dyDescent="0.25">
      <c r="B273" s="19" t="e">
        <f xml:space="preserve"> ENEM_2009!#REF!</f>
        <v>#REF!</v>
      </c>
      <c r="C273" s="10" t="e">
        <f xml:space="preserve"> ENEM_2009!#REF!</f>
        <v>#REF!</v>
      </c>
      <c r="D273" s="10" t="e">
        <f t="shared" si="30"/>
        <v>#REF!</v>
      </c>
    </row>
    <row r="274" spans="2:4" x14ac:dyDescent="0.25">
      <c r="B274" s="19" t="e">
        <f xml:space="preserve"> ENEM_2009!#REF!</f>
        <v>#REF!</v>
      </c>
      <c r="C274" s="10" t="e">
        <f xml:space="preserve"> ENEM_2009!#REF!</f>
        <v>#REF!</v>
      </c>
      <c r="D274" s="10" t="e">
        <f t="shared" si="30"/>
        <v>#REF!</v>
      </c>
    </row>
    <row r="275" spans="2:4" x14ac:dyDescent="0.25">
      <c r="B275" s="19" t="e">
        <f xml:space="preserve"> ENEM_2009!#REF!</f>
        <v>#REF!</v>
      </c>
      <c r="C275" s="10" t="e">
        <f xml:space="preserve"> ENEM_2009!#REF!</f>
        <v>#REF!</v>
      </c>
      <c r="D275" s="10" t="e">
        <f t="shared" si="30"/>
        <v>#REF!</v>
      </c>
    </row>
    <row r="276" spans="2:4" x14ac:dyDescent="0.25">
      <c r="B276" s="19" t="e">
        <f xml:space="preserve"> ENEM_2009!#REF!</f>
        <v>#REF!</v>
      </c>
      <c r="C276" s="10" t="e">
        <f xml:space="preserve"> ENEM_2009!#REF!</f>
        <v>#REF!</v>
      </c>
      <c r="D276" s="10" t="e">
        <f t="shared" si="30"/>
        <v>#REF!</v>
      </c>
    </row>
    <row r="277" spans="2:4" x14ac:dyDescent="0.25">
      <c r="B277" s="19" t="e">
        <f xml:space="preserve"> ENEM_2009!#REF!</f>
        <v>#REF!</v>
      </c>
      <c r="C277" s="10" t="e">
        <f xml:space="preserve"> ENEM_2009!#REF!</f>
        <v>#REF!</v>
      </c>
      <c r="D277" s="10" t="e">
        <f t="shared" si="30"/>
        <v>#REF!</v>
      </c>
    </row>
    <row r="278" spans="2:4" x14ac:dyDescent="0.25">
      <c r="B278" s="19" t="e">
        <f xml:space="preserve"> ENEM_2009!#REF!</f>
        <v>#REF!</v>
      </c>
      <c r="C278" s="10" t="e">
        <f xml:space="preserve"> ENEM_2009!#REF!</f>
        <v>#REF!</v>
      </c>
      <c r="D278" s="10" t="e">
        <f t="shared" si="30"/>
        <v>#REF!</v>
      </c>
    </row>
    <row r="279" spans="2:4" x14ac:dyDescent="0.25">
      <c r="B279" s="19" t="e">
        <f xml:space="preserve"> ENEM_2009!#REF!</f>
        <v>#REF!</v>
      </c>
      <c r="C279" s="10" t="e">
        <f xml:space="preserve"> ENEM_2009!#REF!</f>
        <v>#REF!</v>
      </c>
      <c r="D279" s="10" t="e">
        <f t="shared" si="30"/>
        <v>#REF!</v>
      </c>
    </row>
    <row r="280" spans="2:4" x14ac:dyDescent="0.25">
      <c r="B280" s="19" t="e">
        <f xml:space="preserve"> ENEM_2009!#REF!</f>
        <v>#REF!</v>
      </c>
      <c r="C280" s="10" t="e">
        <f xml:space="preserve"> ENEM_2009!#REF!</f>
        <v>#REF!</v>
      </c>
      <c r="D280" s="10" t="e">
        <f t="shared" si="30"/>
        <v>#REF!</v>
      </c>
    </row>
    <row r="281" spans="2:4" x14ac:dyDescent="0.25">
      <c r="B281" s="19" t="e">
        <f xml:space="preserve"> ENEM_2009!#REF!</f>
        <v>#REF!</v>
      </c>
      <c r="C281" s="10" t="e">
        <f xml:space="preserve"> ENEM_2009!#REF!</f>
        <v>#REF!</v>
      </c>
      <c r="D281" s="10" t="e">
        <f t="shared" si="30"/>
        <v>#REF!</v>
      </c>
    </row>
    <row r="282" spans="2:4" x14ac:dyDescent="0.25">
      <c r="B282" s="19" t="e">
        <f xml:space="preserve"> ENEM_2009!#REF!</f>
        <v>#REF!</v>
      </c>
      <c r="C282" s="10" t="e">
        <f xml:space="preserve"> ENEM_2009!#REF!</f>
        <v>#REF!</v>
      </c>
      <c r="D282" s="10" t="e">
        <f t="shared" si="30"/>
        <v>#REF!</v>
      </c>
    </row>
    <row r="283" spans="2:4" x14ac:dyDescent="0.25">
      <c r="B283" s="19" t="e">
        <f xml:space="preserve"> ENEM_2009!#REF!</f>
        <v>#REF!</v>
      </c>
      <c r="C283" s="10" t="e">
        <f xml:space="preserve"> ENEM_2009!#REF!</f>
        <v>#REF!</v>
      </c>
      <c r="D283" s="10" t="e">
        <f t="shared" si="30"/>
        <v>#REF!</v>
      </c>
    </row>
    <row r="284" spans="2:4" x14ac:dyDescent="0.25">
      <c r="B284" s="19" t="e">
        <f xml:space="preserve"> ENEM_2009!#REF!</f>
        <v>#REF!</v>
      </c>
      <c r="C284" s="10" t="e">
        <f xml:space="preserve"> ENEM_2009!#REF!</f>
        <v>#REF!</v>
      </c>
      <c r="D284" s="10" t="e">
        <f t="shared" si="30"/>
        <v>#REF!</v>
      </c>
    </row>
    <row r="285" spans="2:4" x14ac:dyDescent="0.25">
      <c r="B285" s="19" t="e">
        <f xml:space="preserve"> ENEM_2009!#REF!</f>
        <v>#REF!</v>
      </c>
      <c r="C285" s="10" t="e">
        <f xml:space="preserve"> ENEM_2009!#REF!</f>
        <v>#REF!</v>
      </c>
      <c r="D285" s="10" t="e">
        <f t="shared" si="30"/>
        <v>#REF!</v>
      </c>
    </row>
    <row r="286" spans="2:4" x14ac:dyDescent="0.25">
      <c r="B286" s="19" t="e">
        <f xml:space="preserve"> ENEM_2009!#REF!</f>
        <v>#REF!</v>
      </c>
      <c r="C286" s="10" t="e">
        <f xml:space="preserve"> ENEM_2009!#REF!</f>
        <v>#REF!</v>
      </c>
      <c r="D286" s="10" t="e">
        <f t="shared" si="30"/>
        <v>#REF!</v>
      </c>
    </row>
    <row r="287" spans="2:4" x14ac:dyDescent="0.25">
      <c r="B287" s="19" t="e">
        <f xml:space="preserve"> ENEM_2009!#REF!</f>
        <v>#REF!</v>
      </c>
      <c r="C287" s="10" t="e">
        <f xml:space="preserve"> ENEM_2009!#REF!</f>
        <v>#REF!</v>
      </c>
      <c r="D287" s="10" t="e">
        <f t="shared" si="30"/>
        <v>#REF!</v>
      </c>
    </row>
    <row r="288" spans="2:4" x14ac:dyDescent="0.25">
      <c r="B288" s="19" t="e">
        <f xml:space="preserve"> ENEM_2009!#REF!</f>
        <v>#REF!</v>
      </c>
      <c r="C288" s="10" t="e">
        <f xml:space="preserve"> ENEM_2009!#REF!</f>
        <v>#REF!</v>
      </c>
      <c r="D288" s="10" t="e">
        <f t="shared" si="30"/>
        <v>#REF!</v>
      </c>
    </row>
    <row r="289" spans="2:4" x14ac:dyDescent="0.25">
      <c r="B289" s="19" t="e">
        <f xml:space="preserve"> ENEM_2009!#REF!</f>
        <v>#REF!</v>
      </c>
      <c r="C289" s="10" t="e">
        <f xml:space="preserve"> ENEM_2009!#REF!</f>
        <v>#REF!</v>
      </c>
      <c r="D289" s="10" t="e">
        <f t="shared" si="30"/>
        <v>#REF!</v>
      </c>
    </row>
    <row r="290" spans="2:4" x14ac:dyDescent="0.25">
      <c r="B290" s="19" t="e">
        <f xml:space="preserve"> ENEM_2009!#REF!</f>
        <v>#REF!</v>
      </c>
      <c r="C290" s="10" t="e">
        <f xml:space="preserve"> ENEM_2009!#REF!</f>
        <v>#REF!</v>
      </c>
      <c r="D290" s="10" t="e">
        <f t="shared" si="30"/>
        <v>#REF!</v>
      </c>
    </row>
    <row r="291" spans="2:4" x14ac:dyDescent="0.25">
      <c r="B291" s="19" t="e">
        <f xml:space="preserve"> ENEM_2009!#REF!</f>
        <v>#REF!</v>
      </c>
      <c r="C291" s="10" t="e">
        <f xml:space="preserve"> ENEM_2009!#REF!</f>
        <v>#REF!</v>
      </c>
      <c r="D291" s="10" t="e">
        <f t="shared" si="30"/>
        <v>#REF!</v>
      </c>
    </row>
    <row r="292" spans="2:4" x14ac:dyDescent="0.25">
      <c r="B292" s="19" t="e">
        <f xml:space="preserve"> ENEM_2009!#REF!</f>
        <v>#REF!</v>
      </c>
      <c r="C292" s="10" t="e">
        <f xml:space="preserve"> ENEM_2009!#REF!</f>
        <v>#REF!</v>
      </c>
      <c r="D292" s="10" t="e">
        <f t="shared" si="30"/>
        <v>#REF!</v>
      </c>
    </row>
    <row r="293" spans="2:4" x14ac:dyDescent="0.25">
      <c r="B293" s="19" t="e">
        <f xml:space="preserve"> ENEM_2009!#REF!</f>
        <v>#REF!</v>
      </c>
      <c r="C293" s="10" t="e">
        <f xml:space="preserve"> ENEM_2009!#REF!</f>
        <v>#REF!</v>
      </c>
      <c r="D293" s="10" t="e">
        <f t="shared" si="30"/>
        <v>#REF!</v>
      </c>
    </row>
    <row r="294" spans="2:4" x14ac:dyDescent="0.25">
      <c r="B294" s="19" t="e">
        <f xml:space="preserve"> ENEM_2009!#REF!</f>
        <v>#REF!</v>
      </c>
      <c r="C294" s="10" t="e">
        <f xml:space="preserve"> ENEM_2009!#REF!</f>
        <v>#REF!</v>
      </c>
      <c r="D294" s="10" t="e">
        <f t="shared" si="30"/>
        <v>#REF!</v>
      </c>
    </row>
    <row r="295" spans="2:4" x14ac:dyDescent="0.25">
      <c r="B295" s="19" t="e">
        <f xml:space="preserve"> ENEM_2009!#REF!</f>
        <v>#REF!</v>
      </c>
      <c r="C295" s="10" t="e">
        <f xml:space="preserve"> ENEM_2009!#REF!</f>
        <v>#REF!</v>
      </c>
      <c r="D295" s="10" t="e">
        <f t="shared" si="30"/>
        <v>#REF!</v>
      </c>
    </row>
    <row r="296" spans="2:4" x14ac:dyDescent="0.25">
      <c r="B296" s="19" t="e">
        <f xml:space="preserve"> ENEM_2009!#REF!</f>
        <v>#REF!</v>
      </c>
      <c r="C296" s="10" t="e">
        <f xml:space="preserve"> ENEM_2009!#REF!</f>
        <v>#REF!</v>
      </c>
      <c r="D296" s="10" t="e">
        <f t="shared" si="30"/>
        <v>#REF!</v>
      </c>
    </row>
    <row r="297" spans="2:4" x14ac:dyDescent="0.25">
      <c r="B297" s="19" t="e">
        <f xml:space="preserve"> ENEM_2009!#REF!</f>
        <v>#REF!</v>
      </c>
      <c r="C297" s="10" t="e">
        <f xml:space="preserve"> ENEM_2009!#REF!</f>
        <v>#REF!</v>
      </c>
      <c r="D297" s="10" t="e">
        <f t="shared" si="30"/>
        <v>#REF!</v>
      </c>
    </row>
    <row r="298" spans="2:4" x14ac:dyDescent="0.25">
      <c r="B298" s="19" t="e">
        <f xml:space="preserve"> ENEM_2009!#REF!</f>
        <v>#REF!</v>
      </c>
      <c r="C298" s="10" t="e">
        <f xml:space="preserve"> ENEM_2009!#REF!</f>
        <v>#REF!</v>
      </c>
      <c r="D298" s="10" t="e">
        <f t="shared" si="30"/>
        <v>#REF!</v>
      </c>
    </row>
    <row r="299" spans="2:4" x14ac:dyDescent="0.25">
      <c r="B299" s="19" t="e">
        <f xml:space="preserve"> ENEM_2009!#REF!</f>
        <v>#REF!</v>
      </c>
      <c r="C299" s="10" t="e">
        <f xml:space="preserve"> ENEM_2009!#REF!</f>
        <v>#REF!</v>
      </c>
      <c r="D299" s="10" t="e">
        <f t="shared" si="30"/>
        <v>#REF!</v>
      </c>
    </row>
    <row r="300" spans="2:4" x14ac:dyDescent="0.25">
      <c r="B300" s="19" t="e">
        <f xml:space="preserve"> ENEM_2009!#REF!</f>
        <v>#REF!</v>
      </c>
      <c r="C300" s="10" t="e">
        <f xml:space="preserve"> ENEM_2009!#REF!</f>
        <v>#REF!</v>
      </c>
      <c r="D300" s="10" t="e">
        <f t="shared" si="30"/>
        <v>#REF!</v>
      </c>
    </row>
    <row r="301" spans="2:4" x14ac:dyDescent="0.25">
      <c r="B301" s="19" t="e">
        <f xml:space="preserve"> ENEM_2009!#REF!</f>
        <v>#REF!</v>
      </c>
      <c r="C301" s="10" t="e">
        <f xml:space="preserve"> ENEM_2009!#REF!</f>
        <v>#REF!</v>
      </c>
      <c r="D301" s="10" t="e">
        <f t="shared" si="30"/>
        <v>#REF!</v>
      </c>
    </row>
    <row r="302" spans="2:4" x14ac:dyDescent="0.25">
      <c r="B302" s="19" t="e">
        <f xml:space="preserve"> ENEM_2009!#REF!</f>
        <v>#REF!</v>
      </c>
      <c r="C302" s="10" t="e">
        <f xml:space="preserve"> ENEM_2009!#REF!</f>
        <v>#REF!</v>
      </c>
      <c r="D302" s="10" t="e">
        <f t="shared" si="30"/>
        <v>#REF!</v>
      </c>
    </row>
    <row r="303" spans="2:4" x14ac:dyDescent="0.25">
      <c r="B303" s="19" t="e">
        <f xml:space="preserve"> ENEM_2009!#REF!</f>
        <v>#REF!</v>
      </c>
      <c r="C303" s="10" t="e">
        <f xml:space="preserve"> ENEM_2009!#REF!</f>
        <v>#REF!</v>
      </c>
      <c r="D303" s="10" t="e">
        <f t="shared" si="30"/>
        <v>#REF!</v>
      </c>
    </row>
    <row r="304" spans="2:4" x14ac:dyDescent="0.25">
      <c r="B304" s="19" t="e">
        <f xml:space="preserve"> ENEM_2009!#REF!</f>
        <v>#REF!</v>
      </c>
      <c r="C304" s="10" t="e">
        <f xml:space="preserve"> ENEM_2009!#REF!</f>
        <v>#REF!</v>
      </c>
      <c r="D304" s="10" t="e">
        <f t="shared" si="30"/>
        <v>#REF!</v>
      </c>
    </row>
    <row r="305" spans="2:4" x14ac:dyDescent="0.25">
      <c r="B305" s="19" t="e">
        <f xml:space="preserve"> ENEM_2009!#REF!</f>
        <v>#REF!</v>
      </c>
      <c r="C305" s="10" t="e">
        <f xml:space="preserve"> ENEM_2009!#REF!</f>
        <v>#REF!</v>
      </c>
      <c r="D305" s="10" t="e">
        <f t="shared" si="30"/>
        <v>#REF!</v>
      </c>
    </row>
    <row r="306" spans="2:4" x14ac:dyDescent="0.25">
      <c r="B306" s="19" t="e">
        <f xml:space="preserve"> ENEM_2009!#REF!</f>
        <v>#REF!</v>
      </c>
      <c r="C306" s="10" t="e">
        <f xml:space="preserve"> ENEM_2009!#REF!</f>
        <v>#REF!</v>
      </c>
      <c r="D306" s="10" t="e">
        <f t="shared" si="30"/>
        <v>#REF!</v>
      </c>
    </row>
    <row r="307" spans="2:4" x14ac:dyDescent="0.25">
      <c r="B307" s="19" t="e">
        <f xml:space="preserve"> ENEM_2009!#REF!</f>
        <v>#REF!</v>
      </c>
      <c r="C307" s="10" t="e">
        <f xml:space="preserve"> ENEM_2009!#REF!</f>
        <v>#REF!</v>
      </c>
      <c r="D307" s="10" t="e">
        <f t="shared" si="30"/>
        <v>#REF!</v>
      </c>
    </row>
    <row r="308" spans="2:4" x14ac:dyDescent="0.25">
      <c r="B308" s="19" t="e">
        <f xml:space="preserve"> ENEM_2009!#REF!</f>
        <v>#REF!</v>
      </c>
      <c r="C308" s="10" t="e">
        <f xml:space="preserve"> ENEM_2009!#REF!</f>
        <v>#REF!</v>
      </c>
      <c r="D308" s="10" t="e">
        <f t="shared" si="30"/>
        <v>#REF!</v>
      </c>
    </row>
    <row r="309" spans="2:4" x14ac:dyDescent="0.25">
      <c r="B309" s="19" t="e">
        <f xml:space="preserve"> ENEM_2009!#REF!</f>
        <v>#REF!</v>
      </c>
      <c r="C309" s="10" t="e">
        <f xml:space="preserve"> ENEM_2009!#REF!</f>
        <v>#REF!</v>
      </c>
      <c r="D309" s="10" t="e">
        <f t="shared" si="30"/>
        <v>#REF!</v>
      </c>
    </row>
    <row r="310" spans="2:4" x14ac:dyDescent="0.25">
      <c r="B310" s="19" t="e">
        <f xml:space="preserve"> ENEM_2009!#REF!</f>
        <v>#REF!</v>
      </c>
      <c r="C310" s="10" t="e">
        <f xml:space="preserve"> ENEM_2009!#REF!</f>
        <v>#REF!</v>
      </c>
      <c r="D310" s="10" t="e">
        <f t="shared" si="30"/>
        <v>#REF!</v>
      </c>
    </row>
    <row r="311" spans="2:4" x14ac:dyDescent="0.25">
      <c r="B311" s="19" t="e">
        <f xml:space="preserve"> ENEM_2009!#REF!</f>
        <v>#REF!</v>
      </c>
      <c r="C311" s="10" t="e">
        <f xml:space="preserve"> ENEM_2009!#REF!</f>
        <v>#REF!</v>
      </c>
      <c r="D311" s="10" t="e">
        <f t="shared" si="30"/>
        <v>#REF!</v>
      </c>
    </row>
    <row r="312" spans="2:4" x14ac:dyDescent="0.25">
      <c r="B312" s="19" t="e">
        <f xml:space="preserve"> ENEM_2009!#REF!</f>
        <v>#REF!</v>
      </c>
      <c r="C312" s="10" t="e">
        <f xml:space="preserve"> ENEM_2009!#REF!</f>
        <v>#REF!</v>
      </c>
      <c r="D312" s="10" t="e">
        <f t="shared" si="30"/>
        <v>#REF!</v>
      </c>
    </row>
    <row r="313" spans="2:4" x14ac:dyDescent="0.25">
      <c r="B313" s="19" t="e">
        <f xml:space="preserve"> ENEM_2009!#REF!</f>
        <v>#REF!</v>
      </c>
      <c r="C313" s="10" t="e">
        <f xml:space="preserve"> ENEM_2009!#REF!</f>
        <v>#REF!</v>
      </c>
      <c r="D313" s="10" t="e">
        <f t="shared" si="30"/>
        <v>#REF!</v>
      </c>
    </row>
    <row r="314" spans="2:4" x14ac:dyDescent="0.25">
      <c r="B314" s="19" t="e">
        <f xml:space="preserve"> ENEM_2009!#REF!</f>
        <v>#REF!</v>
      </c>
      <c r="C314" s="10" t="e">
        <f xml:space="preserve"> ENEM_2009!#REF!</f>
        <v>#REF!</v>
      </c>
      <c r="D314" s="10" t="e">
        <f t="shared" si="30"/>
        <v>#REF!</v>
      </c>
    </row>
    <row r="315" spans="2:4" x14ac:dyDescent="0.25">
      <c r="B315" s="19" t="e">
        <f xml:space="preserve"> ENEM_2009!#REF!</f>
        <v>#REF!</v>
      </c>
      <c r="C315" s="10" t="e">
        <f xml:space="preserve"> ENEM_2009!#REF!</f>
        <v>#REF!</v>
      </c>
      <c r="D315" s="10" t="e">
        <f t="shared" si="30"/>
        <v>#REF!</v>
      </c>
    </row>
    <row r="316" spans="2:4" x14ac:dyDescent="0.25">
      <c r="B316" s="19" t="e">
        <f xml:space="preserve"> ENEM_2009!#REF!</f>
        <v>#REF!</v>
      </c>
      <c r="C316" s="10" t="e">
        <f xml:space="preserve"> ENEM_2009!#REF!</f>
        <v>#REF!</v>
      </c>
      <c r="D316" s="10" t="e">
        <f t="shared" si="30"/>
        <v>#REF!</v>
      </c>
    </row>
    <row r="317" spans="2:4" x14ac:dyDescent="0.25">
      <c r="B317" s="19" t="e">
        <f xml:space="preserve"> ENEM_2009!#REF!</f>
        <v>#REF!</v>
      </c>
      <c r="C317" s="10" t="e">
        <f xml:space="preserve"> ENEM_2009!#REF!</f>
        <v>#REF!</v>
      </c>
      <c r="D317" s="10" t="e">
        <f t="shared" si="30"/>
        <v>#REF!</v>
      </c>
    </row>
    <row r="318" spans="2:4" x14ac:dyDescent="0.25">
      <c r="B318" s="19" t="e">
        <f xml:space="preserve"> ENEM_2009!#REF!</f>
        <v>#REF!</v>
      </c>
      <c r="C318" s="10" t="e">
        <f xml:space="preserve"> ENEM_2009!#REF!</f>
        <v>#REF!</v>
      </c>
      <c r="D318" s="10" t="e">
        <f t="shared" si="30"/>
        <v>#REF!</v>
      </c>
    </row>
    <row r="319" spans="2:4" x14ac:dyDescent="0.25">
      <c r="B319" s="19" t="e">
        <f xml:space="preserve"> ENEM_2009!#REF!</f>
        <v>#REF!</v>
      </c>
      <c r="C319" s="10" t="e">
        <f xml:space="preserve"> ENEM_2009!#REF!</f>
        <v>#REF!</v>
      </c>
      <c r="D319" s="10" t="e">
        <f t="shared" si="30"/>
        <v>#REF!</v>
      </c>
    </row>
    <row r="320" spans="2:4" x14ac:dyDescent="0.25">
      <c r="B320" s="19" t="e">
        <f xml:space="preserve"> ENEM_2009!#REF!</f>
        <v>#REF!</v>
      </c>
      <c r="C320" s="10" t="e">
        <f xml:space="preserve"> ENEM_2009!#REF!</f>
        <v>#REF!</v>
      </c>
      <c r="D320" s="10" t="e">
        <f t="shared" si="30"/>
        <v>#REF!</v>
      </c>
    </row>
    <row r="321" spans="2:4" x14ac:dyDescent="0.25">
      <c r="B321" s="19" t="e">
        <f xml:space="preserve"> ENEM_2009!#REF!</f>
        <v>#REF!</v>
      </c>
      <c r="C321" s="10" t="e">
        <f xml:space="preserve"> ENEM_2009!#REF!</f>
        <v>#REF!</v>
      </c>
      <c r="D321" s="10" t="e">
        <f t="shared" si="30"/>
        <v>#REF!</v>
      </c>
    </row>
    <row r="322" spans="2:4" x14ac:dyDescent="0.25">
      <c r="B322" s="19" t="e">
        <f xml:space="preserve"> ENEM_2009!#REF!</f>
        <v>#REF!</v>
      </c>
      <c r="C322" s="10" t="e">
        <f xml:space="preserve"> ENEM_2009!#REF!</f>
        <v>#REF!</v>
      </c>
      <c r="D322" s="10" t="e">
        <f t="shared" si="30"/>
        <v>#REF!</v>
      </c>
    </row>
    <row r="323" spans="2:4" x14ac:dyDescent="0.25">
      <c r="B323" s="19" t="e">
        <f xml:space="preserve"> ENEM_2009!#REF!</f>
        <v>#REF!</v>
      </c>
      <c r="C323" s="10" t="e">
        <f xml:space="preserve"> ENEM_2009!#REF!</f>
        <v>#REF!</v>
      </c>
      <c r="D323" s="10" t="e">
        <f t="shared" si="30"/>
        <v>#REF!</v>
      </c>
    </row>
    <row r="324" spans="2:4" x14ac:dyDescent="0.25">
      <c r="B324" s="19" t="e">
        <f xml:space="preserve"> ENEM_2009!#REF!</f>
        <v>#REF!</v>
      </c>
      <c r="C324" s="10" t="e">
        <f xml:space="preserve"> ENEM_2009!#REF!</f>
        <v>#REF!</v>
      </c>
      <c r="D324" s="10" t="e">
        <f t="shared" si="30"/>
        <v>#REF!</v>
      </c>
    </row>
    <row r="325" spans="2:4" x14ac:dyDescent="0.25">
      <c r="B325" s="19" t="e">
        <f xml:space="preserve"> ENEM_2009!#REF!</f>
        <v>#REF!</v>
      </c>
      <c r="C325" s="10" t="e">
        <f xml:space="preserve"> ENEM_2009!#REF!</f>
        <v>#REF!</v>
      </c>
      <c r="D325" s="10" t="e">
        <f t="shared" si="30"/>
        <v>#REF!</v>
      </c>
    </row>
    <row r="326" spans="2:4" x14ac:dyDescent="0.25">
      <c r="B326" s="19" t="e">
        <f xml:space="preserve"> ENEM_2009!#REF!</f>
        <v>#REF!</v>
      </c>
      <c r="C326" s="10" t="e">
        <f xml:space="preserve"> ENEM_2009!#REF!</f>
        <v>#REF!</v>
      </c>
      <c r="D326" s="10" t="e">
        <f t="shared" ref="D326:D376" si="31" xml:space="preserve"> "'" &amp; C326 &amp; "'" &amp; ","</f>
        <v>#REF!</v>
      </c>
    </row>
    <row r="327" spans="2:4" x14ac:dyDescent="0.25">
      <c r="B327" s="19" t="e">
        <f xml:space="preserve"> ENEM_2009!#REF!</f>
        <v>#REF!</v>
      </c>
      <c r="C327" s="10" t="e">
        <f xml:space="preserve"> ENEM_2009!#REF!</f>
        <v>#REF!</v>
      </c>
      <c r="D327" s="10" t="e">
        <f t="shared" si="31"/>
        <v>#REF!</v>
      </c>
    </row>
    <row r="328" spans="2:4" x14ac:dyDescent="0.25">
      <c r="B328" s="19" t="e">
        <f xml:space="preserve"> ENEM_2009!#REF!</f>
        <v>#REF!</v>
      </c>
      <c r="C328" s="10" t="e">
        <f xml:space="preserve"> ENEM_2009!#REF!</f>
        <v>#REF!</v>
      </c>
      <c r="D328" s="10" t="e">
        <f t="shared" si="31"/>
        <v>#REF!</v>
      </c>
    </row>
    <row r="329" spans="2:4" x14ac:dyDescent="0.25">
      <c r="B329" s="19" t="e">
        <f xml:space="preserve"> ENEM_2009!#REF!</f>
        <v>#REF!</v>
      </c>
      <c r="C329" s="10" t="e">
        <f xml:space="preserve"> ENEM_2009!#REF!</f>
        <v>#REF!</v>
      </c>
      <c r="D329" s="10" t="e">
        <f t="shared" si="31"/>
        <v>#REF!</v>
      </c>
    </row>
    <row r="330" spans="2:4" x14ac:dyDescent="0.25">
      <c r="B330" s="19" t="e">
        <f xml:space="preserve"> ENEM_2009!#REF!</f>
        <v>#REF!</v>
      </c>
      <c r="C330" s="10" t="e">
        <f xml:space="preserve"> ENEM_2009!#REF!</f>
        <v>#REF!</v>
      </c>
      <c r="D330" s="10" t="e">
        <f t="shared" si="31"/>
        <v>#REF!</v>
      </c>
    </row>
    <row r="331" spans="2:4" x14ac:dyDescent="0.25">
      <c r="B331" s="19" t="e">
        <f xml:space="preserve"> ENEM_2009!#REF!</f>
        <v>#REF!</v>
      </c>
      <c r="C331" s="10" t="e">
        <f xml:space="preserve"> ENEM_2009!#REF!</f>
        <v>#REF!</v>
      </c>
      <c r="D331" s="10" t="e">
        <f t="shared" si="31"/>
        <v>#REF!</v>
      </c>
    </row>
    <row r="332" spans="2:4" x14ac:dyDescent="0.25">
      <c r="B332" s="19" t="e">
        <f xml:space="preserve"> ENEM_2009!#REF!</f>
        <v>#REF!</v>
      </c>
      <c r="C332" s="10" t="e">
        <f xml:space="preserve"> ENEM_2009!#REF!</f>
        <v>#REF!</v>
      </c>
      <c r="D332" s="10" t="e">
        <f t="shared" si="31"/>
        <v>#REF!</v>
      </c>
    </row>
    <row r="333" spans="2:4" x14ac:dyDescent="0.25">
      <c r="B333" s="19" t="e">
        <f xml:space="preserve"> ENEM_2009!#REF!</f>
        <v>#REF!</v>
      </c>
      <c r="C333" s="10" t="e">
        <f xml:space="preserve"> ENEM_2009!#REF!</f>
        <v>#REF!</v>
      </c>
      <c r="D333" s="10" t="e">
        <f t="shared" si="31"/>
        <v>#REF!</v>
      </c>
    </row>
    <row r="334" spans="2:4" x14ac:dyDescent="0.25">
      <c r="B334" s="19" t="e">
        <f xml:space="preserve"> ENEM_2009!#REF!</f>
        <v>#REF!</v>
      </c>
      <c r="C334" s="10" t="e">
        <f xml:space="preserve"> ENEM_2009!#REF!</f>
        <v>#REF!</v>
      </c>
      <c r="D334" s="10" t="e">
        <f t="shared" si="31"/>
        <v>#REF!</v>
      </c>
    </row>
    <row r="335" spans="2:4" x14ac:dyDescent="0.25">
      <c r="B335" s="19" t="e">
        <f xml:space="preserve"> ENEM_2009!#REF!</f>
        <v>#REF!</v>
      </c>
      <c r="C335" s="10" t="e">
        <f xml:space="preserve"> ENEM_2009!#REF!</f>
        <v>#REF!</v>
      </c>
      <c r="D335" s="10" t="e">
        <f t="shared" si="31"/>
        <v>#REF!</v>
      </c>
    </row>
    <row r="336" spans="2:4" x14ac:dyDescent="0.25">
      <c r="B336" s="19" t="e">
        <f xml:space="preserve"> ENEM_2009!#REF!</f>
        <v>#REF!</v>
      </c>
      <c r="C336" s="10" t="e">
        <f xml:space="preserve"> ENEM_2009!#REF!</f>
        <v>#REF!</v>
      </c>
      <c r="D336" s="10" t="e">
        <f t="shared" si="31"/>
        <v>#REF!</v>
      </c>
    </row>
    <row r="337" spans="2:4" x14ac:dyDescent="0.25">
      <c r="B337" s="19" t="e">
        <f xml:space="preserve"> ENEM_2009!#REF!</f>
        <v>#REF!</v>
      </c>
      <c r="C337" s="10" t="e">
        <f xml:space="preserve"> ENEM_2009!#REF!</f>
        <v>#REF!</v>
      </c>
      <c r="D337" s="10" t="e">
        <f t="shared" si="31"/>
        <v>#REF!</v>
      </c>
    </row>
    <row r="338" spans="2:4" x14ac:dyDescent="0.25">
      <c r="B338" s="19" t="e">
        <f xml:space="preserve"> ENEM_2009!#REF!</f>
        <v>#REF!</v>
      </c>
      <c r="C338" s="10" t="e">
        <f xml:space="preserve"> ENEM_2009!#REF!</f>
        <v>#REF!</v>
      </c>
      <c r="D338" s="10" t="e">
        <f t="shared" si="31"/>
        <v>#REF!</v>
      </c>
    </row>
    <row r="339" spans="2:4" x14ac:dyDescent="0.25">
      <c r="B339" s="19" t="e">
        <f xml:space="preserve"> ENEM_2009!#REF!</f>
        <v>#REF!</v>
      </c>
      <c r="C339" s="10" t="e">
        <f xml:space="preserve"> ENEM_2009!#REF!</f>
        <v>#REF!</v>
      </c>
      <c r="D339" s="10" t="e">
        <f t="shared" si="31"/>
        <v>#REF!</v>
      </c>
    </row>
    <row r="340" spans="2:4" x14ac:dyDescent="0.25">
      <c r="B340" s="19" t="e">
        <f xml:space="preserve"> ENEM_2009!#REF!</f>
        <v>#REF!</v>
      </c>
      <c r="C340" s="10" t="e">
        <f xml:space="preserve"> ENEM_2009!#REF!</f>
        <v>#REF!</v>
      </c>
      <c r="D340" s="10" t="e">
        <f t="shared" si="31"/>
        <v>#REF!</v>
      </c>
    </row>
    <row r="341" spans="2:4" x14ac:dyDescent="0.25">
      <c r="B341" s="19" t="e">
        <f xml:space="preserve"> ENEM_2009!#REF!</f>
        <v>#REF!</v>
      </c>
      <c r="C341" s="10" t="e">
        <f xml:space="preserve"> ENEM_2009!#REF!</f>
        <v>#REF!</v>
      </c>
      <c r="D341" s="10" t="e">
        <f t="shared" si="31"/>
        <v>#REF!</v>
      </c>
    </row>
    <row r="342" spans="2:4" x14ac:dyDescent="0.25">
      <c r="B342" s="19" t="e">
        <f xml:space="preserve"> ENEM_2009!#REF!</f>
        <v>#REF!</v>
      </c>
      <c r="C342" s="10" t="e">
        <f xml:space="preserve"> ENEM_2009!#REF!</f>
        <v>#REF!</v>
      </c>
      <c r="D342" s="10" t="e">
        <f t="shared" si="31"/>
        <v>#REF!</v>
      </c>
    </row>
    <row r="343" spans="2:4" x14ac:dyDescent="0.25">
      <c r="B343" s="19" t="e">
        <f xml:space="preserve"> ENEM_2009!#REF!</f>
        <v>#REF!</v>
      </c>
      <c r="C343" s="10" t="e">
        <f xml:space="preserve"> ENEM_2009!#REF!</f>
        <v>#REF!</v>
      </c>
      <c r="D343" s="10" t="e">
        <f t="shared" si="31"/>
        <v>#REF!</v>
      </c>
    </row>
    <row r="344" spans="2:4" x14ac:dyDescent="0.25">
      <c r="B344" s="19" t="e">
        <f xml:space="preserve"> ENEM_2009!#REF!</f>
        <v>#REF!</v>
      </c>
      <c r="C344" s="10" t="e">
        <f xml:space="preserve"> ENEM_2009!#REF!</f>
        <v>#REF!</v>
      </c>
      <c r="D344" s="10" t="e">
        <f t="shared" si="31"/>
        <v>#REF!</v>
      </c>
    </row>
    <row r="345" spans="2:4" x14ac:dyDescent="0.25">
      <c r="B345" s="19" t="e">
        <f xml:space="preserve"> ENEM_2009!#REF!</f>
        <v>#REF!</v>
      </c>
      <c r="C345" s="10" t="e">
        <f xml:space="preserve"> ENEM_2009!#REF!</f>
        <v>#REF!</v>
      </c>
      <c r="D345" s="10" t="e">
        <f t="shared" si="31"/>
        <v>#REF!</v>
      </c>
    </row>
    <row r="346" spans="2:4" x14ac:dyDescent="0.25">
      <c r="B346" s="19" t="e">
        <f xml:space="preserve"> ENEM_2009!#REF!</f>
        <v>#REF!</v>
      </c>
      <c r="C346" s="10" t="e">
        <f xml:space="preserve"> ENEM_2009!#REF!</f>
        <v>#REF!</v>
      </c>
      <c r="D346" s="10" t="e">
        <f t="shared" si="31"/>
        <v>#REF!</v>
      </c>
    </row>
    <row r="347" spans="2:4" x14ac:dyDescent="0.25">
      <c r="B347" s="19" t="e">
        <f xml:space="preserve"> ENEM_2009!#REF!</f>
        <v>#REF!</v>
      </c>
      <c r="C347" s="10" t="e">
        <f xml:space="preserve"> ENEM_2009!#REF!</f>
        <v>#REF!</v>
      </c>
      <c r="D347" s="10" t="e">
        <f t="shared" si="31"/>
        <v>#REF!</v>
      </c>
    </row>
    <row r="348" spans="2:4" x14ac:dyDescent="0.25">
      <c r="B348" s="19" t="e">
        <f xml:space="preserve"> ENEM_2009!#REF!</f>
        <v>#REF!</v>
      </c>
      <c r="C348" s="10" t="e">
        <f xml:space="preserve"> ENEM_2009!#REF!</f>
        <v>#REF!</v>
      </c>
      <c r="D348" s="10" t="e">
        <f t="shared" si="31"/>
        <v>#REF!</v>
      </c>
    </row>
    <row r="349" spans="2:4" x14ac:dyDescent="0.25">
      <c r="B349" s="19" t="e">
        <f xml:space="preserve"> ENEM_2009!#REF!</f>
        <v>#REF!</v>
      </c>
      <c r="C349" s="10" t="e">
        <f xml:space="preserve"> ENEM_2009!#REF!</f>
        <v>#REF!</v>
      </c>
      <c r="D349" s="10" t="e">
        <f t="shared" si="31"/>
        <v>#REF!</v>
      </c>
    </row>
    <row r="350" spans="2:4" x14ac:dyDescent="0.25">
      <c r="B350" s="19" t="e">
        <f xml:space="preserve"> ENEM_2009!#REF!</f>
        <v>#REF!</v>
      </c>
      <c r="C350" s="10" t="e">
        <f xml:space="preserve"> ENEM_2009!#REF!</f>
        <v>#REF!</v>
      </c>
      <c r="D350" s="10" t="e">
        <f t="shared" si="31"/>
        <v>#REF!</v>
      </c>
    </row>
    <row r="351" spans="2:4" x14ac:dyDescent="0.25">
      <c r="B351" s="19" t="e">
        <f xml:space="preserve"> ENEM_2009!#REF!</f>
        <v>#REF!</v>
      </c>
      <c r="C351" s="10" t="e">
        <f xml:space="preserve"> ENEM_2009!#REF!</f>
        <v>#REF!</v>
      </c>
      <c r="D351" s="10" t="e">
        <f t="shared" si="31"/>
        <v>#REF!</v>
      </c>
    </row>
    <row r="352" spans="2:4" x14ac:dyDescent="0.25">
      <c r="B352" s="19" t="e">
        <f xml:space="preserve"> ENEM_2009!#REF!</f>
        <v>#REF!</v>
      </c>
      <c r="C352" s="10" t="e">
        <f xml:space="preserve"> ENEM_2009!#REF!</f>
        <v>#REF!</v>
      </c>
      <c r="D352" s="10" t="e">
        <f t="shared" si="31"/>
        <v>#REF!</v>
      </c>
    </row>
    <row r="353" spans="2:4" x14ac:dyDescent="0.25">
      <c r="B353" s="19" t="e">
        <f xml:space="preserve"> ENEM_2009!#REF!</f>
        <v>#REF!</v>
      </c>
      <c r="C353" s="10" t="e">
        <f xml:space="preserve"> ENEM_2009!#REF!</f>
        <v>#REF!</v>
      </c>
      <c r="D353" s="10" t="e">
        <f t="shared" si="31"/>
        <v>#REF!</v>
      </c>
    </row>
    <row r="354" spans="2:4" x14ac:dyDescent="0.25">
      <c r="B354" s="19" t="e">
        <f xml:space="preserve"> ENEM_2009!#REF!</f>
        <v>#REF!</v>
      </c>
      <c r="C354" s="10" t="e">
        <f xml:space="preserve"> ENEM_2009!#REF!</f>
        <v>#REF!</v>
      </c>
      <c r="D354" s="10" t="e">
        <f t="shared" si="31"/>
        <v>#REF!</v>
      </c>
    </row>
    <row r="355" spans="2:4" x14ac:dyDescent="0.25">
      <c r="B355" s="19" t="e">
        <f xml:space="preserve"> ENEM_2009!#REF!</f>
        <v>#REF!</v>
      </c>
      <c r="C355" s="10" t="e">
        <f xml:space="preserve"> ENEM_2009!#REF!</f>
        <v>#REF!</v>
      </c>
      <c r="D355" s="10" t="e">
        <f t="shared" si="31"/>
        <v>#REF!</v>
      </c>
    </row>
    <row r="356" spans="2:4" x14ac:dyDescent="0.25">
      <c r="B356" s="19" t="e">
        <f xml:space="preserve"> ENEM_2009!#REF!</f>
        <v>#REF!</v>
      </c>
      <c r="C356" s="10" t="e">
        <f xml:space="preserve"> ENEM_2009!#REF!</f>
        <v>#REF!</v>
      </c>
      <c r="D356" s="10" t="e">
        <f t="shared" si="31"/>
        <v>#REF!</v>
      </c>
    </row>
    <row r="357" spans="2:4" x14ac:dyDescent="0.25">
      <c r="B357" s="19" t="e">
        <f xml:space="preserve"> ENEM_2009!#REF!</f>
        <v>#REF!</v>
      </c>
      <c r="C357" s="10" t="e">
        <f xml:space="preserve"> ENEM_2009!#REF!</f>
        <v>#REF!</v>
      </c>
      <c r="D357" s="10" t="e">
        <f t="shared" si="31"/>
        <v>#REF!</v>
      </c>
    </row>
    <row r="358" spans="2:4" x14ac:dyDescent="0.25">
      <c r="B358" s="19" t="e">
        <f xml:space="preserve"> ENEM_2009!#REF!</f>
        <v>#REF!</v>
      </c>
      <c r="C358" s="10" t="e">
        <f xml:space="preserve"> ENEM_2009!#REF!</f>
        <v>#REF!</v>
      </c>
      <c r="D358" s="10" t="e">
        <f t="shared" si="31"/>
        <v>#REF!</v>
      </c>
    </row>
    <row r="359" spans="2:4" x14ac:dyDescent="0.25">
      <c r="B359" s="19" t="e">
        <f xml:space="preserve"> ENEM_2009!#REF!</f>
        <v>#REF!</v>
      </c>
      <c r="C359" s="10" t="e">
        <f xml:space="preserve"> ENEM_2009!#REF!</f>
        <v>#REF!</v>
      </c>
      <c r="D359" s="10" t="e">
        <f t="shared" si="31"/>
        <v>#REF!</v>
      </c>
    </row>
    <row r="360" spans="2:4" x14ac:dyDescent="0.25">
      <c r="B360" s="19" t="e">
        <f xml:space="preserve"> ENEM_2009!#REF!</f>
        <v>#REF!</v>
      </c>
      <c r="C360" s="10" t="e">
        <f xml:space="preserve"> ENEM_2009!#REF!</f>
        <v>#REF!</v>
      </c>
      <c r="D360" s="10" t="e">
        <f t="shared" si="31"/>
        <v>#REF!</v>
      </c>
    </row>
    <row r="361" spans="2:4" x14ac:dyDescent="0.25">
      <c r="B361" s="19" t="e">
        <f xml:space="preserve"> ENEM_2009!#REF!</f>
        <v>#REF!</v>
      </c>
      <c r="C361" s="10" t="e">
        <f xml:space="preserve"> ENEM_2009!#REF!</f>
        <v>#REF!</v>
      </c>
      <c r="D361" s="10" t="e">
        <f t="shared" si="31"/>
        <v>#REF!</v>
      </c>
    </row>
    <row r="362" spans="2:4" x14ac:dyDescent="0.25">
      <c r="B362" s="19" t="e">
        <f xml:space="preserve"> ENEM_2009!#REF!</f>
        <v>#REF!</v>
      </c>
      <c r="C362" s="10" t="e">
        <f xml:space="preserve"> ENEM_2009!#REF!</f>
        <v>#REF!</v>
      </c>
      <c r="D362" s="10" t="e">
        <f t="shared" si="31"/>
        <v>#REF!</v>
      </c>
    </row>
    <row r="363" spans="2:4" x14ac:dyDescent="0.25">
      <c r="B363" s="19" t="e">
        <f xml:space="preserve"> ENEM_2009!#REF!</f>
        <v>#REF!</v>
      </c>
      <c r="C363" s="10" t="e">
        <f xml:space="preserve"> ENEM_2009!#REF!</f>
        <v>#REF!</v>
      </c>
      <c r="D363" s="10" t="e">
        <f t="shared" si="31"/>
        <v>#REF!</v>
      </c>
    </row>
    <row r="364" spans="2:4" x14ac:dyDescent="0.25">
      <c r="B364" s="19" t="e">
        <f xml:space="preserve"> ENEM_2009!#REF!</f>
        <v>#REF!</v>
      </c>
      <c r="C364" s="10" t="e">
        <f xml:space="preserve"> ENEM_2009!#REF!</f>
        <v>#REF!</v>
      </c>
      <c r="D364" s="10" t="e">
        <f t="shared" si="31"/>
        <v>#REF!</v>
      </c>
    </row>
    <row r="365" spans="2:4" x14ac:dyDescent="0.25">
      <c r="B365" s="19" t="e">
        <f xml:space="preserve"> ENEM_2009!#REF!</f>
        <v>#REF!</v>
      </c>
      <c r="C365" s="10" t="e">
        <f xml:space="preserve"> ENEM_2009!#REF!</f>
        <v>#REF!</v>
      </c>
      <c r="D365" s="10" t="e">
        <f t="shared" si="31"/>
        <v>#REF!</v>
      </c>
    </row>
    <row r="366" spans="2:4" x14ac:dyDescent="0.25">
      <c r="B366" s="19" t="e">
        <f xml:space="preserve"> ENEM_2009!#REF!</f>
        <v>#REF!</v>
      </c>
      <c r="C366" s="10" t="e">
        <f xml:space="preserve"> ENEM_2009!#REF!</f>
        <v>#REF!</v>
      </c>
      <c r="D366" s="10" t="e">
        <f t="shared" si="31"/>
        <v>#REF!</v>
      </c>
    </row>
    <row r="367" spans="2:4" x14ac:dyDescent="0.25">
      <c r="B367" s="19" t="e">
        <f xml:space="preserve"> ENEM_2009!#REF!</f>
        <v>#REF!</v>
      </c>
      <c r="C367" s="10" t="e">
        <f xml:space="preserve"> ENEM_2009!#REF!</f>
        <v>#REF!</v>
      </c>
      <c r="D367" s="10" t="e">
        <f t="shared" si="31"/>
        <v>#REF!</v>
      </c>
    </row>
    <row r="368" spans="2:4" x14ac:dyDescent="0.25">
      <c r="B368" s="19" t="e">
        <f xml:space="preserve"> ENEM_2009!#REF!</f>
        <v>#REF!</v>
      </c>
      <c r="C368" s="10" t="e">
        <f xml:space="preserve"> ENEM_2009!#REF!</f>
        <v>#REF!</v>
      </c>
      <c r="D368" s="10" t="e">
        <f t="shared" si="31"/>
        <v>#REF!</v>
      </c>
    </row>
    <row r="369" spans="2:4" x14ac:dyDescent="0.25">
      <c r="B369" s="19" t="e">
        <f xml:space="preserve"> ENEM_2009!#REF!</f>
        <v>#REF!</v>
      </c>
      <c r="C369" s="10" t="e">
        <f xml:space="preserve"> ENEM_2009!#REF!</f>
        <v>#REF!</v>
      </c>
      <c r="D369" s="10" t="e">
        <f t="shared" si="31"/>
        <v>#REF!</v>
      </c>
    </row>
    <row r="370" spans="2:4" x14ac:dyDescent="0.25">
      <c r="B370" s="19" t="e">
        <f xml:space="preserve"> ENEM_2009!#REF!</f>
        <v>#REF!</v>
      </c>
      <c r="C370" s="10" t="e">
        <f xml:space="preserve"> ENEM_2009!#REF!</f>
        <v>#REF!</v>
      </c>
      <c r="D370" s="10" t="e">
        <f t="shared" si="31"/>
        <v>#REF!</v>
      </c>
    </row>
    <row r="371" spans="2:4" x14ac:dyDescent="0.25">
      <c r="B371" s="19" t="e">
        <f xml:space="preserve"> ENEM_2009!#REF!</f>
        <v>#REF!</v>
      </c>
      <c r="C371" s="10" t="e">
        <f xml:space="preserve"> ENEM_2009!#REF!</f>
        <v>#REF!</v>
      </c>
      <c r="D371" s="10" t="e">
        <f t="shared" si="31"/>
        <v>#REF!</v>
      </c>
    </row>
    <row r="372" spans="2:4" x14ac:dyDescent="0.25">
      <c r="B372" s="19" t="e">
        <f xml:space="preserve"> ENEM_2009!#REF!</f>
        <v>#REF!</v>
      </c>
      <c r="C372" s="10" t="e">
        <f xml:space="preserve"> ENEM_2009!#REF!</f>
        <v>#REF!</v>
      </c>
      <c r="D372" s="10" t="e">
        <f t="shared" si="31"/>
        <v>#REF!</v>
      </c>
    </row>
    <row r="373" spans="2:4" x14ac:dyDescent="0.25">
      <c r="B373" s="19" t="e">
        <f xml:space="preserve"> ENEM_2009!#REF!</f>
        <v>#REF!</v>
      </c>
      <c r="C373" s="10" t="e">
        <f xml:space="preserve"> ENEM_2009!#REF!</f>
        <v>#REF!</v>
      </c>
      <c r="D373" s="10" t="e">
        <f t="shared" si="31"/>
        <v>#REF!</v>
      </c>
    </row>
    <row r="374" spans="2:4" x14ac:dyDescent="0.25">
      <c r="B374" s="19" t="e">
        <f xml:space="preserve"> ENEM_2009!#REF!</f>
        <v>#REF!</v>
      </c>
      <c r="C374" s="10" t="e">
        <f xml:space="preserve"> ENEM_2009!#REF!</f>
        <v>#REF!</v>
      </c>
      <c r="D374" s="10" t="e">
        <f t="shared" si="31"/>
        <v>#REF!</v>
      </c>
    </row>
    <row r="375" spans="2:4" x14ac:dyDescent="0.25">
      <c r="B375" s="19" t="e">
        <f xml:space="preserve"> ENEM_2009!#REF!</f>
        <v>#REF!</v>
      </c>
      <c r="C375" s="10" t="e">
        <f xml:space="preserve"> ENEM_2009!#REF!</f>
        <v>#REF!</v>
      </c>
      <c r="D375" s="10" t="e">
        <f t="shared" si="31"/>
        <v>#REF!</v>
      </c>
    </row>
    <row r="376" spans="2:4" x14ac:dyDescent="0.25">
      <c r="B376" s="19" t="e">
        <f xml:space="preserve"> ENEM_2009!#REF!</f>
        <v>#REF!</v>
      </c>
      <c r="C376" s="10" t="e">
        <f xml:space="preserve"> ENEM_2009!#REF!</f>
        <v>#REF!</v>
      </c>
      <c r="D376" s="10" t="e">
        <f t="shared" si="31"/>
        <v>#REF!</v>
      </c>
    </row>
  </sheetData>
  <autoFilter ref="B4:AN376" xr:uid="{49C31B3B-7FCF-4E8A-A009-7EAFFC6B6AD3}"/>
  <conditionalFormatting sqref="B5:B376">
    <cfRule type="cellIs" dxfId="24" priority="39" operator="equal">
      <formula>"SIM"</formula>
    </cfRule>
  </conditionalFormatting>
  <conditionalFormatting sqref="F5:F140">
    <cfRule type="cellIs" dxfId="23" priority="36" operator="equal">
      <formula>"SIM"</formula>
    </cfRule>
  </conditionalFormatting>
  <conditionalFormatting sqref="J5:J152">
    <cfRule type="cellIs" dxfId="22" priority="33" operator="equal">
      <formula>"SIM"</formula>
    </cfRule>
  </conditionalFormatting>
  <conditionalFormatting sqref="N5:N141">
    <cfRule type="cellIs" dxfId="21" priority="30" operator="equal">
      <formula>"SIM"</formula>
    </cfRule>
  </conditionalFormatting>
  <conditionalFormatting sqref="R5:R158">
    <cfRule type="cellIs" dxfId="20" priority="27" operator="equal">
      <formula>"SIM"</formula>
    </cfRule>
  </conditionalFormatting>
  <conditionalFormatting sqref="V5:V158">
    <cfRule type="cellIs" dxfId="19" priority="24" operator="equal">
      <formula>"SIM"</formula>
    </cfRule>
  </conditionalFormatting>
  <conditionalFormatting sqref="Z5:Z135">
    <cfRule type="cellIs" dxfId="18" priority="21" operator="equal">
      <formula>"SIM"</formula>
    </cfRule>
  </conditionalFormatting>
  <conditionalFormatting sqref="AD5:AD134">
    <cfRule type="cellIs" dxfId="17" priority="15" operator="equal">
      <formula>"SIM"</formula>
    </cfRule>
  </conditionalFormatting>
  <conditionalFormatting sqref="AH5:AH131">
    <cfRule type="cellIs" dxfId="16" priority="9" operator="equal">
      <formula>"SIM"</formula>
    </cfRule>
  </conditionalFormatting>
  <conditionalFormatting sqref="AL5:AL159">
    <cfRule type="cellIs" dxfId="15" priority="3" operator="equal">
      <formula>"SIM"</formula>
    </cfRule>
  </conditionalFormatting>
  <dataValidations count="1">
    <dataValidation type="list" allowBlank="1" showInputMessage="1" showErrorMessage="1" sqref="B5:B376 R5:R158 F5:F140 J5:J152 N5:N141 V5:V158 Z5:Z135 AD5:AD134 AH5:AH131 AL5:AL159" xr:uid="{E297C5A7-7177-4976-A34F-5156BD1331FA}">
      <formula1>"0,1"</formula1>
    </dataValidation>
  </dataValidations>
  <pageMargins left="0.511811024" right="0.511811024" top="0.78740157499999996" bottom="0.78740157499999996" header="0.31496062000000002" footer="0.31496062000000002"/>
  <extLst>
    <ext xmlns:x14="http://schemas.microsoft.com/office/spreadsheetml/2009/9/main" uri="{78C0D931-6437-407d-A8EE-F0AAD7539E65}">
      <x14:conditionalFormattings>
        <x14:conditionalFormatting xmlns:xm="http://schemas.microsoft.com/office/excel/2006/main">
          <x14:cfRule type="iconSet" priority="40" id="{FE19AF19-C71E-48F7-9AF0-3A34C24B114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1" id="{04AB3060-B844-42C1-B22D-D79174C237AC}">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B5:B376</xm:sqref>
        </x14:conditionalFormatting>
        <x14:conditionalFormatting xmlns:xm="http://schemas.microsoft.com/office/excel/2006/main">
          <x14:cfRule type="iconSet" priority="34" id="{64AEDE2D-873D-4298-902A-19AEDEF41B3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5" id="{9FC5DA53-6AB8-4F0A-BB12-789B58047411}">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F5:F140</xm:sqref>
        </x14:conditionalFormatting>
        <x14:conditionalFormatting xmlns:xm="http://schemas.microsoft.com/office/excel/2006/main">
          <x14:cfRule type="iconSet" priority="31" id="{4F38F483-BEDD-4C73-8CDF-7EB7CCE6449A}">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2" id="{16024DE1-AB7B-4665-A6B6-AA3E3DF9DBD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J5:J152</xm:sqref>
        </x14:conditionalFormatting>
        <x14:conditionalFormatting xmlns:xm="http://schemas.microsoft.com/office/excel/2006/main">
          <x14:cfRule type="iconSet" priority="28" id="{F7A3AD70-F514-428D-A3BE-17A910848B17}">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9" id="{2AFFDEB7-475E-4311-B408-5C888D2BB21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N5:N141</xm:sqref>
        </x14:conditionalFormatting>
        <x14:conditionalFormatting xmlns:xm="http://schemas.microsoft.com/office/excel/2006/main">
          <x14:cfRule type="iconSet" priority="25" id="{697A2E77-2FDB-4C41-B9C9-7E45E0FA88B2}">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6" id="{0FF82AFE-F50A-47CA-A483-A649BCFF47D4}">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R5:R158</xm:sqref>
        </x14:conditionalFormatting>
        <x14:conditionalFormatting xmlns:xm="http://schemas.microsoft.com/office/excel/2006/main">
          <x14:cfRule type="iconSet" priority="22" id="{DBC94FDD-30D6-430D-8DEE-E53708CAE1ED}">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3" id="{7F9DFCD0-6F7A-49D8-B6C3-6ABDDB7E8F19}">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V5:V158</xm:sqref>
        </x14:conditionalFormatting>
        <x14:conditionalFormatting xmlns:xm="http://schemas.microsoft.com/office/excel/2006/main">
          <x14:cfRule type="iconSet" priority="19" id="{44D5A4E2-1B88-45F7-8D1C-CC7B383879D6}">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0" id="{EED49614-E737-4C82-9DD4-FD0F3EFB719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Z5:Z135</xm:sqref>
        </x14:conditionalFormatting>
        <x14:conditionalFormatting xmlns:xm="http://schemas.microsoft.com/office/excel/2006/main">
          <x14:cfRule type="iconSet" priority="13" id="{9894BEB5-32BA-457E-9505-F84A2BD6AD2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4" id="{3D1EEA68-9C2B-4B17-8B40-F9A175B3AEA0}">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AD5:AD134</xm:sqref>
        </x14:conditionalFormatting>
        <x14:conditionalFormatting xmlns:xm="http://schemas.microsoft.com/office/excel/2006/main">
          <x14:cfRule type="iconSet" priority="7" id="{A0E4F72E-C740-4AF8-940B-B586D5B405A5}">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8" id="{47451680-3187-464B-A327-DB1FBAC9BC6D}">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AH5:AH131</xm:sqref>
        </x14:conditionalFormatting>
        <x14:conditionalFormatting xmlns:xm="http://schemas.microsoft.com/office/excel/2006/main">
          <x14:cfRule type="iconSet" priority="1" id="{346F9D2F-A8A7-447C-BF12-212C800211E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8829CBFB-0638-4FA1-BBD9-9562D999DC3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AL5:AL159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7424-28AE-4BB0-8B9E-D0D10B52F740}">
  <sheetPr codeName="Planilha3"/>
  <dimension ref="A1:AC381"/>
  <sheetViews>
    <sheetView zoomScale="90" zoomScaleNormal="90" workbookViewId="0">
      <pane ySplit="4" topLeftCell="A358" activePane="bottomLeft" state="frozen"/>
      <selection activeCell="C28" sqref="C28"/>
      <selection pane="bottomLeft" activeCell="A5" sqref="A5:A381"/>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24" width="9.140625" customWidth="1"/>
    <col min="25" max="25" width="9.140625" style="15" customWidth="1"/>
    <col min="26" max="26" width="12.42578125" style="15" customWidth="1"/>
    <col min="27" max="27" width="22.7109375" style="15" bestFit="1" customWidth="1"/>
    <col min="28" max="29" width="9.140625" style="16"/>
  </cols>
  <sheetData>
    <row r="1" spans="1:27" ht="19.5" thickBot="1" x14ac:dyDescent="0.35">
      <c r="A1" s="1"/>
      <c r="B1" s="2" t="s">
        <v>167</v>
      </c>
      <c r="C1" s="3"/>
      <c r="D1" s="3"/>
      <c r="E1" s="45"/>
      <c r="F1" s="14"/>
    </row>
    <row r="2" spans="1:27" x14ac:dyDescent="0.25">
      <c r="B2" s="4" t="s">
        <v>214</v>
      </c>
    </row>
    <row r="3" spans="1:27" ht="15.75" thickBot="1" x14ac:dyDescent="0.3"/>
    <row r="4" spans="1:27" ht="15.75" thickBot="1" x14ac:dyDescent="0.3">
      <c r="A4" s="5" t="s">
        <v>0</v>
      </c>
      <c r="B4" s="22" t="s">
        <v>188</v>
      </c>
      <c r="C4" s="7" t="s">
        <v>2</v>
      </c>
      <c r="D4" s="7" t="s">
        <v>4</v>
      </c>
      <c r="E4" s="47" t="s">
        <v>210</v>
      </c>
      <c r="F4" s="8" t="s">
        <v>3</v>
      </c>
      <c r="AA4" s="44" t="s">
        <v>1</v>
      </c>
    </row>
    <row r="5" spans="1:27" x14ac:dyDescent="0.25">
      <c r="A5" s="9">
        <v>1</v>
      </c>
      <c r="B5" s="19">
        <v>0</v>
      </c>
      <c r="C5" s="10" t="s">
        <v>5</v>
      </c>
      <c r="D5" s="43" t="s">
        <v>216</v>
      </c>
      <c r="E5" s="48" t="s">
        <v>217</v>
      </c>
      <c r="F5" s="11"/>
      <c r="Y5" s="15">
        <f t="shared" ref="Y5" si="0">A5</f>
        <v>1</v>
      </c>
      <c r="Z5" s="15" t="b">
        <v>1</v>
      </c>
      <c r="AA5" s="15" t="str">
        <f t="shared" ref="AA5" si="1" xml:space="preserve"> IF(Z5 = TRUE, C5, "")</f>
        <v>NU_ANO</v>
      </c>
    </row>
    <row r="6" spans="1:27" x14ac:dyDescent="0.25">
      <c r="A6" s="9">
        <v>2</v>
      </c>
      <c r="B6" s="19">
        <v>0</v>
      </c>
      <c r="C6" s="10" t="s">
        <v>219</v>
      </c>
      <c r="D6" s="43" t="s">
        <v>220</v>
      </c>
      <c r="E6" s="48" t="s">
        <v>218</v>
      </c>
      <c r="F6" s="11"/>
      <c r="Y6" s="15">
        <f t="shared" ref="Y6:Y14" si="2">A6</f>
        <v>2</v>
      </c>
      <c r="Z6" s="15" t="b">
        <v>1</v>
      </c>
      <c r="AA6" s="15" t="str">
        <f t="shared" ref="AA6:AA14" si="3" xml:space="preserve"> IF(Z6 = TRUE, C6, "")</f>
        <v>CPF_MASC</v>
      </c>
    </row>
    <row r="7" spans="1:27" x14ac:dyDescent="0.25">
      <c r="A7" s="9">
        <v>3</v>
      </c>
      <c r="B7" s="19">
        <v>0</v>
      </c>
      <c r="C7" s="10" t="s">
        <v>221</v>
      </c>
      <c r="D7" s="43" t="s">
        <v>180</v>
      </c>
      <c r="E7" s="48" t="s">
        <v>218</v>
      </c>
      <c r="F7" s="11"/>
      <c r="Y7" s="15">
        <f t="shared" si="2"/>
        <v>3</v>
      </c>
      <c r="Z7" s="15" t="b">
        <v>1</v>
      </c>
      <c r="AA7" s="15" t="str">
        <f t="shared" si="3"/>
        <v>NU_IDADE</v>
      </c>
    </row>
    <row r="8" spans="1:27" x14ac:dyDescent="0.25">
      <c r="A8" s="9">
        <v>4</v>
      </c>
      <c r="B8" s="19">
        <v>0</v>
      </c>
      <c r="C8" s="10" t="s">
        <v>78</v>
      </c>
      <c r="D8" s="43" t="s">
        <v>222</v>
      </c>
      <c r="E8" s="48" t="s">
        <v>218</v>
      </c>
      <c r="F8" s="11"/>
      <c r="Y8" s="15">
        <f t="shared" si="2"/>
        <v>4</v>
      </c>
      <c r="Z8" s="15" t="b">
        <v>1</v>
      </c>
      <c r="AA8" s="15" t="str">
        <f t="shared" si="3"/>
        <v>DT_NASCIMENTO</v>
      </c>
    </row>
    <row r="9" spans="1:27" x14ac:dyDescent="0.25">
      <c r="A9" s="9">
        <v>5</v>
      </c>
      <c r="B9" s="19">
        <v>0</v>
      </c>
      <c r="C9" s="10" t="s">
        <v>223</v>
      </c>
      <c r="D9" s="43" t="s">
        <v>224</v>
      </c>
      <c r="E9" s="48" t="s">
        <v>218</v>
      </c>
      <c r="F9" s="11"/>
      <c r="Y9" s="15">
        <f t="shared" si="2"/>
        <v>5</v>
      </c>
      <c r="Z9" s="15" t="b">
        <v>1</v>
      </c>
      <c r="AA9" s="15" t="str">
        <f t="shared" si="3"/>
        <v>CO_MUNICIPIO_RESIDENCIA</v>
      </c>
    </row>
    <row r="10" spans="1:27" x14ac:dyDescent="0.25">
      <c r="A10" s="9">
        <v>6</v>
      </c>
      <c r="B10" s="19">
        <v>0</v>
      </c>
      <c r="C10" s="10" t="s">
        <v>8</v>
      </c>
      <c r="D10" s="43" t="s">
        <v>113</v>
      </c>
      <c r="E10" s="48" t="s">
        <v>225</v>
      </c>
      <c r="F10" s="11"/>
      <c r="Y10" s="15">
        <f t="shared" si="2"/>
        <v>6</v>
      </c>
      <c r="Z10" s="15" t="b">
        <v>1</v>
      </c>
      <c r="AA10" s="15" t="str">
        <f t="shared" si="3"/>
        <v>TP_SEXO</v>
      </c>
    </row>
    <row r="11" spans="1:27" x14ac:dyDescent="0.25">
      <c r="A11" s="9">
        <v>7</v>
      </c>
      <c r="B11" s="19">
        <v>0</v>
      </c>
      <c r="C11" s="10" t="s">
        <v>49</v>
      </c>
      <c r="D11" s="43" t="s">
        <v>117</v>
      </c>
      <c r="E11" s="48" t="s">
        <v>226</v>
      </c>
      <c r="F11" s="11"/>
      <c r="Y11" s="15">
        <f t="shared" si="2"/>
        <v>7</v>
      </c>
      <c r="Z11" s="15" t="b">
        <v>1</v>
      </c>
      <c r="AA11" s="15" t="str">
        <f t="shared" si="3"/>
        <v>ST_CONCLUSAO</v>
      </c>
    </row>
    <row r="12" spans="1:27" x14ac:dyDescent="0.25">
      <c r="A12" s="9">
        <v>8</v>
      </c>
      <c r="B12" s="19">
        <v>0</v>
      </c>
      <c r="C12" s="10" t="s">
        <v>227</v>
      </c>
      <c r="D12" s="43" t="s">
        <v>120</v>
      </c>
      <c r="E12" s="48" t="s">
        <v>228</v>
      </c>
      <c r="F12" s="11" t="s">
        <v>1624</v>
      </c>
      <c r="Y12" s="15">
        <f t="shared" si="2"/>
        <v>8</v>
      </c>
      <c r="Z12" s="15" t="b">
        <v>1</v>
      </c>
      <c r="AA12" s="15" t="str">
        <f t="shared" si="3"/>
        <v>TP_ENSINO</v>
      </c>
    </row>
    <row r="13" spans="1:27" x14ac:dyDescent="0.25">
      <c r="A13" s="9">
        <v>9</v>
      </c>
      <c r="B13" s="19">
        <v>0</v>
      </c>
      <c r="C13" s="10" t="s">
        <v>51</v>
      </c>
      <c r="D13" s="43" t="s">
        <v>147</v>
      </c>
      <c r="E13" s="48" t="s">
        <v>229</v>
      </c>
      <c r="F13" s="11"/>
      <c r="Y13" s="15">
        <f t="shared" si="2"/>
        <v>9</v>
      </c>
      <c r="Z13" s="15" t="b">
        <v>1</v>
      </c>
      <c r="AA13" s="15" t="str">
        <f t="shared" si="3"/>
        <v>IN_CERTIFICADO</v>
      </c>
    </row>
    <row r="14" spans="1:27" x14ac:dyDescent="0.25">
      <c r="A14" s="9">
        <v>10</v>
      </c>
      <c r="B14" s="19">
        <v>0</v>
      </c>
      <c r="C14" s="10" t="s">
        <v>22</v>
      </c>
      <c r="D14" s="43" t="s">
        <v>135</v>
      </c>
      <c r="E14" s="48" t="s">
        <v>229</v>
      </c>
      <c r="F14" s="11"/>
      <c r="Y14" s="15">
        <f t="shared" si="2"/>
        <v>10</v>
      </c>
      <c r="Z14" s="15" t="b">
        <v>1</v>
      </c>
      <c r="AA14" s="15" t="str">
        <f t="shared" si="3"/>
        <v>IN_BRAILLE</v>
      </c>
    </row>
    <row r="15" spans="1:27" x14ac:dyDescent="0.25">
      <c r="A15" s="9">
        <v>11</v>
      </c>
      <c r="B15" s="19">
        <v>0</v>
      </c>
      <c r="C15" s="10" t="s">
        <v>24</v>
      </c>
      <c r="D15" s="43" t="s">
        <v>230</v>
      </c>
      <c r="E15" s="48" t="s">
        <v>229</v>
      </c>
      <c r="F15" s="11"/>
      <c r="Y15" s="15">
        <f t="shared" ref="Y15:Y32" si="4">A15</f>
        <v>11</v>
      </c>
      <c r="Z15" s="15" t="b">
        <v>1</v>
      </c>
      <c r="AA15" s="15" t="str">
        <f t="shared" ref="AA15:AA32" si="5" xml:space="preserve"> IF(Z15 = TRUE, C15, "")</f>
        <v>IN_AMPLIADA_18</v>
      </c>
    </row>
    <row r="16" spans="1:27" x14ac:dyDescent="0.25">
      <c r="A16" s="9">
        <v>12</v>
      </c>
      <c r="B16" s="19">
        <v>0</v>
      </c>
      <c r="C16" s="10" t="s">
        <v>23</v>
      </c>
      <c r="D16" s="43" t="s">
        <v>231</v>
      </c>
      <c r="E16" s="48" t="s">
        <v>229</v>
      </c>
      <c r="F16" s="11"/>
      <c r="Y16" s="15">
        <f t="shared" si="4"/>
        <v>12</v>
      </c>
      <c r="Z16" s="15" t="b">
        <v>1</v>
      </c>
      <c r="AA16" s="15" t="str">
        <f t="shared" si="5"/>
        <v>IN_AMPLIADA_24</v>
      </c>
    </row>
    <row r="17" spans="1:27" x14ac:dyDescent="0.25">
      <c r="A17" s="9">
        <v>13</v>
      </c>
      <c r="B17" s="19">
        <v>0</v>
      </c>
      <c r="C17" s="10" t="s">
        <v>25</v>
      </c>
      <c r="D17" s="43" t="s">
        <v>138</v>
      </c>
      <c r="E17" s="48" t="s">
        <v>229</v>
      </c>
      <c r="F17" s="11"/>
      <c r="Y17" s="15">
        <f t="shared" si="4"/>
        <v>13</v>
      </c>
      <c r="Z17" s="15" t="b">
        <v>1</v>
      </c>
      <c r="AA17" s="15" t="str">
        <f t="shared" si="5"/>
        <v>IN_LEDOR</v>
      </c>
    </row>
    <row r="18" spans="1:27" x14ac:dyDescent="0.25">
      <c r="A18" s="9">
        <v>14</v>
      </c>
      <c r="B18" s="19">
        <v>0</v>
      </c>
      <c r="C18" s="10" t="s">
        <v>36</v>
      </c>
      <c r="D18" s="43" t="s">
        <v>139</v>
      </c>
      <c r="E18" s="48" t="s">
        <v>229</v>
      </c>
      <c r="F18" s="11"/>
      <c r="Y18" s="15">
        <f t="shared" si="4"/>
        <v>14</v>
      </c>
      <c r="Z18" s="15" t="b">
        <v>1</v>
      </c>
      <c r="AA18" s="15" t="str">
        <f t="shared" si="5"/>
        <v>IN_ACESSO</v>
      </c>
    </row>
    <row r="19" spans="1:27" x14ac:dyDescent="0.25">
      <c r="A19" s="9">
        <v>15</v>
      </c>
      <c r="B19" s="19">
        <v>0</v>
      </c>
      <c r="C19" s="10" t="s">
        <v>26</v>
      </c>
      <c r="D19" s="43" t="s">
        <v>140</v>
      </c>
      <c r="E19" s="48" t="s">
        <v>229</v>
      </c>
      <c r="F19" s="11"/>
      <c r="Y19" s="15">
        <f t="shared" si="4"/>
        <v>15</v>
      </c>
      <c r="Z19" s="15" t="b">
        <v>1</v>
      </c>
      <c r="AA19" s="15" t="str">
        <f t="shared" si="5"/>
        <v>IN_TRANSCRICAO</v>
      </c>
    </row>
    <row r="20" spans="1:27" x14ac:dyDescent="0.25">
      <c r="A20" s="9">
        <v>16</v>
      </c>
      <c r="B20" s="19">
        <v>0</v>
      </c>
      <c r="C20" s="10" t="s">
        <v>27</v>
      </c>
      <c r="D20" s="43" t="s">
        <v>141</v>
      </c>
      <c r="E20" s="48" t="s">
        <v>229</v>
      </c>
      <c r="F20" s="11"/>
      <c r="Y20" s="15">
        <f t="shared" si="4"/>
        <v>16</v>
      </c>
      <c r="Z20" s="15" t="b">
        <v>1</v>
      </c>
      <c r="AA20" s="15" t="str">
        <f t="shared" si="5"/>
        <v>IN_LIBRAS</v>
      </c>
    </row>
    <row r="21" spans="1:27" x14ac:dyDescent="0.25">
      <c r="A21" s="9">
        <v>17</v>
      </c>
      <c r="B21" s="19">
        <v>0</v>
      </c>
      <c r="C21" s="10" t="s">
        <v>233</v>
      </c>
      <c r="D21" s="43" t="s">
        <v>234</v>
      </c>
      <c r="E21" s="48" t="s">
        <v>229</v>
      </c>
      <c r="F21" s="11"/>
      <c r="Y21" s="15">
        <f t="shared" si="4"/>
        <v>17</v>
      </c>
      <c r="Z21" s="15" t="b">
        <v>1</v>
      </c>
      <c r="AA21" s="15" t="str">
        <f t="shared" si="5"/>
        <v>IN_CLASSE_HOSPITALAR</v>
      </c>
    </row>
    <row r="22" spans="1:27" x14ac:dyDescent="0.25">
      <c r="A22" s="9">
        <v>18</v>
      </c>
      <c r="B22" s="19">
        <v>0</v>
      </c>
      <c r="C22" s="10" t="s">
        <v>235</v>
      </c>
      <c r="D22" s="43" t="s">
        <v>108</v>
      </c>
      <c r="E22" s="48" t="s">
        <v>218</v>
      </c>
      <c r="F22" s="11"/>
      <c r="Y22" s="15">
        <f t="shared" si="4"/>
        <v>18</v>
      </c>
      <c r="Z22" s="15" t="b">
        <v>1</v>
      </c>
      <c r="AA22" s="15" t="str">
        <f t="shared" si="5"/>
        <v>CO_ESCOLA</v>
      </c>
    </row>
    <row r="23" spans="1:27" x14ac:dyDescent="0.25">
      <c r="A23" s="9">
        <v>19</v>
      </c>
      <c r="B23" s="19">
        <v>0</v>
      </c>
      <c r="C23" s="10" t="s">
        <v>236</v>
      </c>
      <c r="D23" s="43" t="s">
        <v>110</v>
      </c>
      <c r="E23" s="48" t="s">
        <v>237</v>
      </c>
      <c r="F23" s="11"/>
      <c r="Y23" s="15">
        <f t="shared" si="4"/>
        <v>19</v>
      </c>
      <c r="Z23" s="15" t="b">
        <v>1</v>
      </c>
      <c r="AA23" s="15" t="str">
        <f t="shared" si="5"/>
        <v>TP_DEPENDENCIA_ADM_ESCOLA</v>
      </c>
    </row>
    <row r="24" spans="1:27" x14ac:dyDescent="0.25">
      <c r="A24" s="9">
        <v>20</v>
      </c>
      <c r="B24" s="19">
        <v>0</v>
      </c>
      <c r="C24" s="10" t="s">
        <v>238</v>
      </c>
      <c r="D24" s="43" t="s">
        <v>111</v>
      </c>
      <c r="E24" s="48" t="s">
        <v>239</v>
      </c>
      <c r="F24" s="11"/>
      <c r="Y24" s="15">
        <f t="shared" si="4"/>
        <v>20</v>
      </c>
      <c r="Z24" s="15" t="b">
        <v>1</v>
      </c>
      <c r="AA24" s="15" t="str">
        <f t="shared" si="5"/>
        <v>TP_LOCALIZACAO_ESCOLA</v>
      </c>
    </row>
    <row r="25" spans="1:27" x14ac:dyDescent="0.25">
      <c r="A25" s="9">
        <v>21</v>
      </c>
      <c r="B25" s="19">
        <v>0</v>
      </c>
      <c r="C25" s="10" t="s">
        <v>240</v>
      </c>
      <c r="D25" s="43" t="s">
        <v>112</v>
      </c>
      <c r="E25" s="48" t="s">
        <v>241</v>
      </c>
      <c r="F25" s="11"/>
      <c r="Y25" s="15">
        <f t="shared" si="4"/>
        <v>21</v>
      </c>
      <c r="Z25" s="15" t="b">
        <v>1</v>
      </c>
      <c r="AA25" s="15" t="str">
        <f t="shared" si="5"/>
        <v>TP_SIT_FUNC_ESCOLA</v>
      </c>
    </row>
    <row r="26" spans="1:27" x14ac:dyDescent="0.25">
      <c r="A26" s="9">
        <v>22</v>
      </c>
      <c r="B26" s="19">
        <v>0</v>
      </c>
      <c r="C26" s="10" t="s">
        <v>55</v>
      </c>
      <c r="D26" s="43" t="s">
        <v>153</v>
      </c>
      <c r="E26" s="48" t="s">
        <v>242</v>
      </c>
      <c r="F26" s="11"/>
      <c r="Y26" s="15">
        <f t="shared" si="4"/>
        <v>22</v>
      </c>
      <c r="Z26" s="15" t="b">
        <v>1</v>
      </c>
      <c r="AA26" s="15" t="str">
        <f t="shared" si="5"/>
        <v>IN_PRESENCA_CN</v>
      </c>
    </row>
    <row r="27" spans="1:27" x14ac:dyDescent="0.25">
      <c r="A27" s="9">
        <v>23</v>
      </c>
      <c r="B27" s="19">
        <v>0</v>
      </c>
      <c r="C27" s="10" t="s">
        <v>56</v>
      </c>
      <c r="D27" s="43" t="s">
        <v>154</v>
      </c>
      <c r="E27" s="48" t="s">
        <v>242</v>
      </c>
      <c r="F27" s="11"/>
      <c r="Y27" s="15">
        <f t="shared" si="4"/>
        <v>23</v>
      </c>
      <c r="Z27" s="15" t="b">
        <v>1</v>
      </c>
      <c r="AA27" s="15" t="str">
        <f t="shared" si="5"/>
        <v>IN_PRESENCA_CH</v>
      </c>
    </row>
    <row r="28" spans="1:27" x14ac:dyDescent="0.25">
      <c r="A28" s="9">
        <v>24</v>
      </c>
      <c r="B28" s="19">
        <v>0</v>
      </c>
      <c r="C28" s="10" t="s">
        <v>57</v>
      </c>
      <c r="D28" s="43" t="s">
        <v>155</v>
      </c>
      <c r="E28" s="48" t="s">
        <v>242</v>
      </c>
      <c r="F28" s="11"/>
      <c r="Y28" s="15">
        <f t="shared" si="4"/>
        <v>24</v>
      </c>
      <c r="Z28" s="15" t="b">
        <v>1</v>
      </c>
      <c r="AA28" s="15" t="str">
        <f t="shared" si="5"/>
        <v>IN_PRESENCA_LC</v>
      </c>
    </row>
    <row r="29" spans="1:27" x14ac:dyDescent="0.25">
      <c r="A29" s="9">
        <v>25</v>
      </c>
      <c r="B29" s="19">
        <v>0</v>
      </c>
      <c r="C29" s="10" t="s">
        <v>58</v>
      </c>
      <c r="D29" s="43" t="s">
        <v>156</v>
      </c>
      <c r="E29" s="48" t="s">
        <v>242</v>
      </c>
      <c r="F29" s="11"/>
      <c r="Y29" s="15">
        <f t="shared" si="4"/>
        <v>25</v>
      </c>
      <c r="Z29" s="15" t="b">
        <v>1</v>
      </c>
      <c r="AA29" s="15" t="str">
        <f t="shared" si="5"/>
        <v>IN_PRESENCA_MT</v>
      </c>
    </row>
    <row r="30" spans="1:27" x14ac:dyDescent="0.25">
      <c r="A30" s="9">
        <v>26</v>
      </c>
      <c r="B30" s="19">
        <v>0</v>
      </c>
      <c r="C30" s="10" t="s">
        <v>101</v>
      </c>
      <c r="D30" s="43" t="s">
        <v>59</v>
      </c>
      <c r="E30" s="48" t="s">
        <v>218</v>
      </c>
      <c r="F30" s="11"/>
      <c r="Y30" s="15">
        <f t="shared" si="4"/>
        <v>26</v>
      </c>
      <c r="Z30" s="15" t="b">
        <v>1</v>
      </c>
      <c r="AA30" s="15" t="str">
        <f t="shared" si="5"/>
        <v>NOTA_CN</v>
      </c>
    </row>
    <row r="31" spans="1:27" x14ac:dyDescent="0.25">
      <c r="A31" s="9">
        <v>27</v>
      </c>
      <c r="B31" s="19">
        <v>0</v>
      </c>
      <c r="C31" s="10" t="s">
        <v>102</v>
      </c>
      <c r="D31" s="43" t="s">
        <v>60</v>
      </c>
      <c r="E31" s="48" t="s">
        <v>218</v>
      </c>
      <c r="F31" s="11"/>
      <c r="Y31" s="15">
        <f t="shared" si="4"/>
        <v>27</v>
      </c>
      <c r="Z31" s="15" t="b">
        <v>1</v>
      </c>
      <c r="AA31" s="15" t="str">
        <f t="shared" si="5"/>
        <v>NOTA_CH</v>
      </c>
    </row>
    <row r="32" spans="1:27" x14ac:dyDescent="0.25">
      <c r="A32" s="9">
        <v>28</v>
      </c>
      <c r="B32" s="19">
        <v>0</v>
      </c>
      <c r="C32" s="10" t="s">
        <v>103</v>
      </c>
      <c r="D32" s="43" t="s">
        <v>61</v>
      </c>
      <c r="E32" s="48" t="s">
        <v>218</v>
      </c>
      <c r="F32" s="11"/>
      <c r="Y32" s="15">
        <f t="shared" si="4"/>
        <v>28</v>
      </c>
      <c r="Z32" s="15" t="b">
        <v>1</v>
      </c>
      <c r="AA32" s="15" t="str">
        <f t="shared" si="5"/>
        <v>NOTA_LC</v>
      </c>
    </row>
    <row r="33" spans="1:27" x14ac:dyDescent="0.25">
      <c r="A33" s="9">
        <v>29</v>
      </c>
      <c r="B33" s="19">
        <v>0</v>
      </c>
      <c r="C33" s="10" t="s">
        <v>104</v>
      </c>
      <c r="D33" s="43" t="s">
        <v>62</v>
      </c>
      <c r="E33" s="48" t="s">
        <v>218</v>
      </c>
      <c r="F33" s="11"/>
      <c r="Y33" s="15">
        <f t="shared" ref="Y33:Y71" si="6">A33</f>
        <v>29</v>
      </c>
      <c r="Z33" s="15" t="b">
        <v>1</v>
      </c>
      <c r="AA33" s="15" t="str">
        <f t="shared" ref="AA33:AA71" si="7" xml:space="preserve"> IF(Z33 = TRUE, C33, "")</f>
        <v>NOTA_MT</v>
      </c>
    </row>
    <row r="34" spans="1:27" ht="30" x14ac:dyDescent="0.25">
      <c r="A34" s="9">
        <v>30</v>
      </c>
      <c r="B34" s="19">
        <v>0</v>
      </c>
      <c r="C34" s="10" t="s">
        <v>37</v>
      </c>
      <c r="D34" s="43" t="s">
        <v>158</v>
      </c>
      <c r="E34" s="48" t="s">
        <v>218</v>
      </c>
      <c r="F34" s="11"/>
      <c r="Y34" s="15">
        <f t="shared" si="6"/>
        <v>30</v>
      </c>
      <c r="Z34" s="15" t="b">
        <v>1</v>
      </c>
      <c r="AA34" s="15" t="str">
        <f t="shared" si="7"/>
        <v>TX_RESPOSTAS_CN</v>
      </c>
    </row>
    <row r="35" spans="1:27" ht="30" x14ac:dyDescent="0.25">
      <c r="A35" s="9">
        <v>31</v>
      </c>
      <c r="B35" s="19">
        <v>0</v>
      </c>
      <c r="C35" s="10" t="s">
        <v>38</v>
      </c>
      <c r="D35" s="43" t="s">
        <v>159</v>
      </c>
      <c r="E35" s="48" t="s">
        <v>218</v>
      </c>
      <c r="F35" s="11"/>
      <c r="Y35" s="15">
        <f t="shared" si="6"/>
        <v>31</v>
      </c>
      <c r="Z35" s="15" t="b">
        <v>1</v>
      </c>
      <c r="AA35" s="15" t="str">
        <f t="shared" si="7"/>
        <v>TX_RESPOSTAS_CH</v>
      </c>
    </row>
    <row r="36" spans="1:27" ht="30" x14ac:dyDescent="0.25">
      <c r="A36" s="9">
        <v>32</v>
      </c>
      <c r="B36" s="19">
        <v>0</v>
      </c>
      <c r="C36" s="10" t="s">
        <v>39</v>
      </c>
      <c r="D36" s="43" t="s">
        <v>160</v>
      </c>
      <c r="E36" s="48" t="s">
        <v>218</v>
      </c>
      <c r="F36" s="11"/>
      <c r="Y36" s="15">
        <f t="shared" si="6"/>
        <v>32</v>
      </c>
      <c r="Z36" s="15" t="b">
        <v>1</v>
      </c>
      <c r="AA36" s="15" t="str">
        <f t="shared" si="7"/>
        <v>TX_RESPOSTAS_LC</v>
      </c>
    </row>
    <row r="37" spans="1:27" ht="30" x14ac:dyDescent="0.25">
      <c r="A37" s="9">
        <v>33</v>
      </c>
      <c r="B37" s="19">
        <v>0</v>
      </c>
      <c r="C37" s="10" t="s">
        <v>40</v>
      </c>
      <c r="D37" s="43" t="s">
        <v>161</v>
      </c>
      <c r="E37" s="48" t="s">
        <v>218</v>
      </c>
      <c r="F37" s="11"/>
      <c r="Y37" s="15">
        <f t="shared" si="6"/>
        <v>33</v>
      </c>
      <c r="Z37" s="15" t="b">
        <v>1</v>
      </c>
      <c r="AA37" s="15" t="str">
        <f t="shared" si="7"/>
        <v>TX_RESPOSTAS_MT</v>
      </c>
    </row>
    <row r="38" spans="1:27" ht="30" x14ac:dyDescent="0.25">
      <c r="A38" s="9">
        <v>34</v>
      </c>
      <c r="B38" s="19">
        <v>0</v>
      </c>
      <c r="C38" s="10" t="s">
        <v>243</v>
      </c>
      <c r="D38" s="43" t="s">
        <v>157</v>
      </c>
      <c r="E38" s="48" t="s">
        <v>244</v>
      </c>
      <c r="F38" s="11"/>
      <c r="Y38" s="15">
        <f t="shared" si="6"/>
        <v>34</v>
      </c>
      <c r="Z38" s="15" t="b">
        <v>1</v>
      </c>
      <c r="AA38" s="15" t="str">
        <f t="shared" si="7"/>
        <v>CO_PROVA_CN</v>
      </c>
    </row>
    <row r="39" spans="1:27" ht="30" x14ac:dyDescent="0.25">
      <c r="A39" s="9">
        <v>35</v>
      </c>
      <c r="B39" s="19">
        <v>0</v>
      </c>
      <c r="C39" s="10" t="s">
        <v>245</v>
      </c>
      <c r="D39" s="43" t="s">
        <v>65</v>
      </c>
      <c r="E39" s="48" t="s">
        <v>246</v>
      </c>
      <c r="F39" s="11"/>
      <c r="Y39" s="15">
        <f t="shared" si="6"/>
        <v>35</v>
      </c>
      <c r="Z39" s="15" t="b">
        <v>1</v>
      </c>
      <c r="AA39" s="15" t="str">
        <f t="shared" si="7"/>
        <v>CO_PROVA_CH</v>
      </c>
    </row>
    <row r="40" spans="1:27" x14ac:dyDescent="0.25">
      <c r="A40" s="9">
        <v>36</v>
      </c>
      <c r="B40" s="19">
        <v>0</v>
      </c>
      <c r="C40" s="10" t="s">
        <v>247</v>
      </c>
      <c r="D40" s="43" t="s">
        <v>67</v>
      </c>
      <c r="E40" s="48" t="s">
        <v>248</v>
      </c>
      <c r="F40" s="11"/>
      <c r="Y40" s="15">
        <f t="shared" si="6"/>
        <v>36</v>
      </c>
      <c r="Z40" s="15" t="b">
        <v>1</v>
      </c>
      <c r="AA40" s="15" t="str">
        <f t="shared" si="7"/>
        <v>CO_PROVA_LC</v>
      </c>
    </row>
    <row r="41" spans="1:27" x14ac:dyDescent="0.25">
      <c r="A41" s="9">
        <v>37</v>
      </c>
      <c r="B41" s="19">
        <v>0</v>
      </c>
      <c r="C41" s="10" t="s">
        <v>249</v>
      </c>
      <c r="D41" s="43" t="s">
        <v>69</v>
      </c>
      <c r="E41" s="48" t="s">
        <v>250</v>
      </c>
      <c r="F41" s="11"/>
      <c r="Y41" s="15">
        <f t="shared" si="6"/>
        <v>37</v>
      </c>
      <c r="Z41" s="15" t="b">
        <v>1</v>
      </c>
      <c r="AA41" s="15" t="str">
        <f t="shared" si="7"/>
        <v>CO_PROVA_MT</v>
      </c>
    </row>
    <row r="42" spans="1:27" ht="30" x14ac:dyDescent="0.25">
      <c r="A42" s="9">
        <v>38</v>
      </c>
      <c r="B42" s="19">
        <v>0</v>
      </c>
      <c r="C42" s="10" t="s">
        <v>84</v>
      </c>
      <c r="D42" s="43" t="s">
        <v>163</v>
      </c>
      <c r="E42" s="48" t="s">
        <v>218</v>
      </c>
      <c r="F42" s="11"/>
      <c r="Y42" s="15">
        <f t="shared" si="6"/>
        <v>38</v>
      </c>
      <c r="Z42" s="15" t="b">
        <v>1</v>
      </c>
      <c r="AA42" s="15" t="str">
        <f t="shared" si="7"/>
        <v>GABARITO_CN</v>
      </c>
    </row>
    <row r="43" spans="1:27" ht="30" x14ac:dyDescent="0.25">
      <c r="A43" s="9">
        <v>39</v>
      </c>
      <c r="B43" s="19">
        <v>0</v>
      </c>
      <c r="C43" s="10" t="s">
        <v>85</v>
      </c>
      <c r="D43" s="43" t="s">
        <v>164</v>
      </c>
      <c r="E43" s="48" t="s">
        <v>218</v>
      </c>
      <c r="F43" s="11"/>
      <c r="Y43" s="15">
        <f t="shared" si="6"/>
        <v>39</v>
      </c>
      <c r="Z43" s="15" t="b">
        <v>1</v>
      </c>
      <c r="AA43" s="15" t="str">
        <f t="shared" si="7"/>
        <v>GABARITO_CH</v>
      </c>
    </row>
    <row r="44" spans="1:27" ht="30" x14ac:dyDescent="0.25">
      <c r="A44" s="9">
        <v>40</v>
      </c>
      <c r="B44" s="19">
        <v>0</v>
      </c>
      <c r="C44" s="10" t="s">
        <v>86</v>
      </c>
      <c r="D44" s="43" t="s">
        <v>251</v>
      </c>
      <c r="E44" s="48" t="s">
        <v>218</v>
      </c>
      <c r="F44" s="11"/>
      <c r="Y44" s="15">
        <f t="shared" si="6"/>
        <v>40</v>
      </c>
      <c r="Z44" s="15" t="b">
        <v>1</v>
      </c>
      <c r="AA44" s="15" t="str">
        <f t="shared" si="7"/>
        <v>GABARITO_LC</v>
      </c>
    </row>
    <row r="45" spans="1:27" ht="30" x14ac:dyDescent="0.25">
      <c r="A45" s="9">
        <v>41</v>
      </c>
      <c r="B45" s="19">
        <v>0</v>
      </c>
      <c r="C45" s="10" t="s">
        <v>87</v>
      </c>
      <c r="D45" s="43" t="s">
        <v>166</v>
      </c>
      <c r="E45" s="48" t="s">
        <v>218</v>
      </c>
      <c r="F45" s="11"/>
      <c r="Y45" s="15">
        <f t="shared" si="6"/>
        <v>41</v>
      </c>
      <c r="Z45" s="15" t="b">
        <v>1</v>
      </c>
      <c r="AA45" s="15" t="str">
        <f t="shared" si="7"/>
        <v>GABARITO_MT</v>
      </c>
    </row>
    <row r="46" spans="1:27" x14ac:dyDescent="0.25">
      <c r="A46" s="9">
        <v>42</v>
      </c>
      <c r="B46" s="19">
        <v>0</v>
      </c>
      <c r="C46" s="10" t="s">
        <v>70</v>
      </c>
      <c r="D46" s="43" t="s">
        <v>71</v>
      </c>
      <c r="E46" s="48" t="s">
        <v>252</v>
      </c>
      <c r="F46" s="11"/>
      <c r="Y46" s="15">
        <f t="shared" si="6"/>
        <v>42</v>
      </c>
      <c r="Z46" s="15" t="b">
        <v>1</v>
      </c>
      <c r="AA46" s="15" t="str">
        <f t="shared" si="7"/>
        <v>IN_STATUS_REDACAO</v>
      </c>
    </row>
    <row r="47" spans="1:27" x14ac:dyDescent="0.25">
      <c r="A47" s="9">
        <v>43</v>
      </c>
      <c r="B47" s="19">
        <v>0</v>
      </c>
      <c r="C47" s="10" t="s">
        <v>42</v>
      </c>
      <c r="D47" s="43" t="s">
        <v>72</v>
      </c>
      <c r="E47" s="48" t="s">
        <v>218</v>
      </c>
      <c r="F47" s="11"/>
      <c r="Y47" s="15">
        <f t="shared" si="6"/>
        <v>43</v>
      </c>
      <c r="Z47" s="15" t="b">
        <v>1</v>
      </c>
      <c r="AA47" s="15" t="str">
        <f t="shared" si="7"/>
        <v>NU_NOTA_COMP1</v>
      </c>
    </row>
    <row r="48" spans="1:27" x14ac:dyDescent="0.25">
      <c r="A48" s="9">
        <v>44</v>
      </c>
      <c r="B48" s="19">
        <v>0</v>
      </c>
      <c r="C48" s="10" t="s">
        <v>43</v>
      </c>
      <c r="D48" s="43" t="s">
        <v>73</v>
      </c>
      <c r="E48" s="48" t="s">
        <v>218</v>
      </c>
      <c r="F48" s="11"/>
      <c r="Y48" s="15">
        <f t="shared" si="6"/>
        <v>44</v>
      </c>
      <c r="Z48" s="15" t="b">
        <v>1</v>
      </c>
      <c r="AA48" s="15" t="str">
        <f t="shared" si="7"/>
        <v>NU_NOTA_COMP2</v>
      </c>
    </row>
    <row r="49" spans="1:27" x14ac:dyDescent="0.25">
      <c r="A49" s="9">
        <v>45</v>
      </c>
      <c r="B49" s="19">
        <v>0</v>
      </c>
      <c r="C49" s="10" t="s">
        <v>44</v>
      </c>
      <c r="D49" s="43" t="s">
        <v>74</v>
      </c>
      <c r="E49" s="48" t="s">
        <v>218</v>
      </c>
      <c r="F49" s="11"/>
      <c r="Y49" s="15">
        <f t="shared" si="6"/>
        <v>45</v>
      </c>
      <c r="Z49" s="15" t="b">
        <v>1</v>
      </c>
      <c r="AA49" s="15" t="str">
        <f t="shared" si="7"/>
        <v>NU_NOTA_COMP3</v>
      </c>
    </row>
    <row r="50" spans="1:27" x14ac:dyDescent="0.25">
      <c r="A50" s="9">
        <v>46</v>
      </c>
      <c r="B50" s="19">
        <v>0</v>
      </c>
      <c r="C50" s="10" t="s">
        <v>45</v>
      </c>
      <c r="D50" s="43" t="s">
        <v>75</v>
      </c>
      <c r="E50" s="48" t="s">
        <v>218</v>
      </c>
      <c r="F50" s="11"/>
      <c r="Y50" s="15">
        <f t="shared" si="6"/>
        <v>46</v>
      </c>
      <c r="Z50" s="15" t="b">
        <v>1</v>
      </c>
      <c r="AA50" s="15" t="str">
        <f t="shared" si="7"/>
        <v>NU_NOTA_COMP4</v>
      </c>
    </row>
    <row r="51" spans="1:27" x14ac:dyDescent="0.25">
      <c r="A51" s="9">
        <v>47</v>
      </c>
      <c r="B51" s="19">
        <v>0</v>
      </c>
      <c r="C51" s="10" t="s">
        <v>46</v>
      </c>
      <c r="D51" s="43" t="s">
        <v>76</v>
      </c>
      <c r="E51" s="48" t="s">
        <v>218</v>
      </c>
      <c r="F51" s="11"/>
      <c r="Y51" s="15">
        <f t="shared" si="6"/>
        <v>47</v>
      </c>
      <c r="Z51" s="15" t="b">
        <v>1</v>
      </c>
      <c r="AA51" s="15" t="str">
        <f t="shared" si="7"/>
        <v>NU_NOTA_COMP5</v>
      </c>
    </row>
    <row r="52" spans="1:27" x14ac:dyDescent="0.25">
      <c r="A52" s="9">
        <v>48</v>
      </c>
      <c r="B52" s="19">
        <v>0</v>
      </c>
      <c r="C52" s="10" t="s">
        <v>47</v>
      </c>
      <c r="D52" s="43" t="s">
        <v>77</v>
      </c>
      <c r="E52" s="48" t="s">
        <v>218</v>
      </c>
      <c r="F52" s="11"/>
      <c r="Y52" s="15">
        <f t="shared" si="6"/>
        <v>48</v>
      </c>
      <c r="Z52" s="15" t="b">
        <v>1</v>
      </c>
      <c r="AA52" s="15" t="str">
        <f t="shared" si="7"/>
        <v>NU_NOTA_REDACAO</v>
      </c>
    </row>
    <row r="53" spans="1:27" x14ac:dyDescent="0.25">
      <c r="A53" s="9">
        <v>49</v>
      </c>
      <c r="B53" s="19">
        <v>0</v>
      </c>
      <c r="C53" s="10" t="s">
        <v>253</v>
      </c>
      <c r="D53" s="43" t="s">
        <v>254</v>
      </c>
      <c r="E53" s="48" t="s">
        <v>218</v>
      </c>
      <c r="F53" s="11"/>
      <c r="Y53" s="15">
        <f t="shared" si="6"/>
        <v>49</v>
      </c>
      <c r="Z53" s="15" t="b">
        <v>1</v>
      </c>
      <c r="AA53" s="15" t="str">
        <f t="shared" si="7"/>
        <v>CO_UF_RESIDENCIA</v>
      </c>
    </row>
    <row r="54" spans="1:27" ht="30" x14ac:dyDescent="0.25">
      <c r="A54" s="9">
        <v>50</v>
      </c>
      <c r="B54" s="19">
        <v>0</v>
      </c>
      <c r="C54" s="10" t="s">
        <v>255</v>
      </c>
      <c r="D54" s="43" t="s">
        <v>256</v>
      </c>
      <c r="E54" s="48" t="s">
        <v>218</v>
      </c>
      <c r="F54" s="11"/>
      <c r="Y54" s="15">
        <f t="shared" si="6"/>
        <v>50</v>
      </c>
      <c r="Z54" s="15" t="b">
        <v>1</v>
      </c>
      <c r="AA54" s="15" t="str">
        <f t="shared" si="7"/>
        <v>CO_MUNICIPIO_ESCOLA</v>
      </c>
    </row>
    <row r="55" spans="1:27" x14ac:dyDescent="0.25">
      <c r="A55" s="9">
        <v>51</v>
      </c>
      <c r="B55" s="19">
        <v>0</v>
      </c>
      <c r="C55" s="10" t="s">
        <v>257</v>
      </c>
      <c r="D55" s="43" t="s">
        <v>109</v>
      </c>
      <c r="E55" s="48" t="s">
        <v>218</v>
      </c>
      <c r="F55" s="11"/>
      <c r="Y55" s="15">
        <f t="shared" si="6"/>
        <v>51</v>
      </c>
      <c r="Z55" s="15" t="b">
        <v>1</v>
      </c>
      <c r="AA55" s="15" t="str">
        <f t="shared" si="7"/>
        <v>CO_UF_ESC</v>
      </c>
    </row>
    <row r="56" spans="1:27" ht="30" x14ac:dyDescent="0.25">
      <c r="A56" s="9">
        <v>52</v>
      </c>
      <c r="B56" s="19">
        <v>0</v>
      </c>
      <c r="C56" s="10" t="s">
        <v>258</v>
      </c>
      <c r="D56" s="43" t="s">
        <v>259</v>
      </c>
      <c r="E56" s="48" t="s">
        <v>260</v>
      </c>
      <c r="F56" s="11"/>
      <c r="Y56" s="15">
        <f t="shared" si="6"/>
        <v>52</v>
      </c>
      <c r="Z56" s="15" t="b">
        <v>1</v>
      </c>
      <c r="AA56" s="15" t="str">
        <f t="shared" si="7"/>
        <v>TP_NACIONALIDADE</v>
      </c>
    </row>
    <row r="57" spans="1:27" ht="30" x14ac:dyDescent="0.25">
      <c r="A57" s="9">
        <v>53</v>
      </c>
      <c r="B57" s="19">
        <v>0</v>
      </c>
      <c r="C57" s="10" t="s">
        <v>261</v>
      </c>
      <c r="D57" s="43" t="s">
        <v>262</v>
      </c>
      <c r="E57" s="48" t="s">
        <v>218</v>
      </c>
      <c r="F57" s="11"/>
      <c r="Y57" s="15">
        <f t="shared" si="6"/>
        <v>53</v>
      </c>
      <c r="Z57" s="15" t="b">
        <v>1</v>
      </c>
      <c r="AA57" s="15" t="str">
        <f t="shared" si="7"/>
        <v>CO_MUNICIPIO_NASCIMENTO</v>
      </c>
    </row>
    <row r="58" spans="1:27" x14ac:dyDescent="0.25">
      <c r="A58" s="9">
        <v>54</v>
      </c>
      <c r="B58" s="19">
        <v>0</v>
      </c>
      <c r="C58" s="10" t="s">
        <v>263</v>
      </c>
      <c r="D58" s="43" t="s">
        <v>264</v>
      </c>
      <c r="E58" s="48" t="s">
        <v>218</v>
      </c>
      <c r="F58" s="11"/>
      <c r="Y58" s="15">
        <f t="shared" si="6"/>
        <v>54</v>
      </c>
      <c r="Z58" s="15" t="b">
        <v>1</v>
      </c>
      <c r="AA58" s="15" t="str">
        <f t="shared" si="7"/>
        <v>CO_UF_NASCIMENTO</v>
      </c>
    </row>
    <row r="59" spans="1:27" x14ac:dyDescent="0.25">
      <c r="A59" s="9">
        <v>55</v>
      </c>
      <c r="B59" s="19">
        <v>0</v>
      </c>
      <c r="C59" s="10" t="s">
        <v>98</v>
      </c>
      <c r="D59" s="43" t="s">
        <v>118</v>
      </c>
      <c r="E59" s="48" t="s">
        <v>218</v>
      </c>
      <c r="F59" s="11"/>
      <c r="Y59" s="15">
        <f t="shared" si="6"/>
        <v>55</v>
      </c>
      <c r="Z59" s="15" t="b">
        <v>1</v>
      </c>
      <c r="AA59" s="15" t="str">
        <f t="shared" si="7"/>
        <v>ANO_CONCLUIU</v>
      </c>
    </row>
    <row r="60" spans="1:27" x14ac:dyDescent="0.25">
      <c r="A60" s="9">
        <v>56</v>
      </c>
      <c r="B60" s="19">
        <v>0</v>
      </c>
      <c r="C60" s="10" t="s">
        <v>33</v>
      </c>
      <c r="D60" s="43" t="s">
        <v>218</v>
      </c>
      <c r="E60" s="48" t="s">
        <v>218</v>
      </c>
      <c r="F60" s="11"/>
      <c r="Y60" s="15">
        <f t="shared" si="6"/>
        <v>56</v>
      </c>
      <c r="Z60" s="15" t="b">
        <v>1</v>
      </c>
      <c r="AA60" s="15" t="str">
        <f t="shared" si="7"/>
        <v>TP_ESTADO_CIVIL</v>
      </c>
    </row>
    <row r="61" spans="1:27" x14ac:dyDescent="0.25">
      <c r="A61" s="9">
        <v>57</v>
      </c>
      <c r="B61" s="19">
        <v>0</v>
      </c>
      <c r="C61" s="10" t="s">
        <v>34</v>
      </c>
      <c r="D61" s="43" t="s">
        <v>218</v>
      </c>
      <c r="E61" s="48" t="s">
        <v>218</v>
      </c>
      <c r="F61" s="11"/>
      <c r="Y61" s="15">
        <f t="shared" si="6"/>
        <v>57</v>
      </c>
      <c r="Z61" s="15" t="b">
        <v>1</v>
      </c>
      <c r="AA61" s="15" t="str">
        <f t="shared" si="7"/>
        <v>TP_COR_RACA</v>
      </c>
    </row>
    <row r="62" spans="1:27" x14ac:dyDescent="0.25">
      <c r="A62" s="9">
        <v>58</v>
      </c>
      <c r="B62" s="19">
        <v>0</v>
      </c>
      <c r="C62" s="10" t="s">
        <v>9</v>
      </c>
      <c r="D62" s="43" t="s">
        <v>265</v>
      </c>
      <c r="E62" s="48" t="s">
        <v>229</v>
      </c>
      <c r="F62" s="11"/>
      <c r="Y62" s="15">
        <f t="shared" si="6"/>
        <v>58</v>
      </c>
      <c r="Z62" s="15" t="b">
        <v>1</v>
      </c>
      <c r="AA62" s="15" t="str">
        <f t="shared" si="7"/>
        <v>IN_BAIXA_VISAO</v>
      </c>
    </row>
    <row r="63" spans="1:27" x14ac:dyDescent="0.25">
      <c r="A63" s="9">
        <v>59</v>
      </c>
      <c r="B63" s="19">
        <v>0</v>
      </c>
      <c r="C63" s="10" t="s">
        <v>10</v>
      </c>
      <c r="D63" s="43" t="s">
        <v>266</v>
      </c>
      <c r="E63" s="48" t="s">
        <v>229</v>
      </c>
      <c r="F63" s="11"/>
      <c r="Y63" s="15">
        <f t="shared" si="6"/>
        <v>59</v>
      </c>
      <c r="Z63" s="15" t="b">
        <v>1</v>
      </c>
      <c r="AA63" s="15" t="str">
        <f t="shared" si="7"/>
        <v>IN_CEGUEIRA</v>
      </c>
    </row>
    <row r="64" spans="1:27" x14ac:dyDescent="0.25">
      <c r="A64" s="9">
        <v>60</v>
      </c>
      <c r="B64" s="19">
        <v>0</v>
      </c>
      <c r="C64" s="10" t="s">
        <v>11</v>
      </c>
      <c r="D64" s="43" t="s">
        <v>267</v>
      </c>
      <c r="E64" s="48" t="s">
        <v>229</v>
      </c>
      <c r="F64" s="11"/>
      <c r="Y64" s="15">
        <f t="shared" si="6"/>
        <v>60</v>
      </c>
      <c r="Z64" s="15" t="b">
        <v>1</v>
      </c>
      <c r="AA64" s="15" t="str">
        <f t="shared" si="7"/>
        <v>IN_SURDEZ</v>
      </c>
    </row>
    <row r="65" spans="1:27" x14ac:dyDescent="0.25">
      <c r="A65" s="9">
        <v>61</v>
      </c>
      <c r="B65" s="19">
        <v>0</v>
      </c>
      <c r="C65" s="10" t="s">
        <v>12</v>
      </c>
      <c r="D65" s="43" t="s">
        <v>268</v>
      </c>
      <c r="E65" s="48" t="s">
        <v>229</v>
      </c>
      <c r="F65" s="11"/>
      <c r="Y65" s="15">
        <f t="shared" si="6"/>
        <v>61</v>
      </c>
      <c r="Z65" s="15" t="b">
        <v>1</v>
      </c>
      <c r="AA65" s="15" t="str">
        <f t="shared" si="7"/>
        <v>IN_DEFICIENCIA_AUDITIVA</v>
      </c>
    </row>
    <row r="66" spans="1:27" x14ac:dyDescent="0.25">
      <c r="A66" s="9">
        <v>62</v>
      </c>
      <c r="B66" s="19">
        <v>0</v>
      </c>
      <c r="C66" s="10" t="s">
        <v>13</v>
      </c>
      <c r="D66" s="43" t="s">
        <v>269</v>
      </c>
      <c r="E66" s="48" t="s">
        <v>229</v>
      </c>
      <c r="F66" s="11"/>
      <c r="Y66" s="15">
        <f t="shared" si="6"/>
        <v>62</v>
      </c>
      <c r="Z66" s="15" t="b">
        <v>1</v>
      </c>
      <c r="AA66" s="15" t="str">
        <f t="shared" si="7"/>
        <v>IN_SURDO_CEGUEIRA</v>
      </c>
    </row>
    <row r="67" spans="1:27" x14ac:dyDescent="0.25">
      <c r="A67" s="9">
        <v>63</v>
      </c>
      <c r="B67" s="19">
        <v>0</v>
      </c>
      <c r="C67" s="10" t="s">
        <v>14</v>
      </c>
      <c r="D67" s="43" t="s">
        <v>270</v>
      </c>
      <c r="E67" s="48" t="s">
        <v>229</v>
      </c>
      <c r="F67" s="11"/>
      <c r="Y67" s="15">
        <f t="shared" si="6"/>
        <v>63</v>
      </c>
      <c r="Z67" s="15" t="b">
        <v>1</v>
      </c>
      <c r="AA67" s="15" t="str">
        <f t="shared" si="7"/>
        <v>IN_DEFICIENCIA_FISICA</v>
      </c>
    </row>
    <row r="68" spans="1:27" x14ac:dyDescent="0.25">
      <c r="A68" s="9">
        <v>64</v>
      </c>
      <c r="B68" s="19">
        <v>0</v>
      </c>
      <c r="C68" s="10" t="s">
        <v>15</v>
      </c>
      <c r="D68" s="43" t="s">
        <v>271</v>
      </c>
      <c r="E68" s="48" t="s">
        <v>229</v>
      </c>
      <c r="F68" s="11"/>
      <c r="Y68" s="15">
        <f t="shared" si="6"/>
        <v>64</v>
      </c>
      <c r="Z68" s="15" t="b">
        <v>1</v>
      </c>
      <c r="AA68" s="15" t="str">
        <f t="shared" si="7"/>
        <v>IN_DEFICIENCIA_MENTAL</v>
      </c>
    </row>
    <row r="69" spans="1:27" x14ac:dyDescent="0.25">
      <c r="A69" s="9">
        <v>65</v>
      </c>
      <c r="B69" s="19">
        <v>0</v>
      </c>
      <c r="C69" s="10" t="s">
        <v>16</v>
      </c>
      <c r="D69" s="43" t="s">
        <v>272</v>
      </c>
      <c r="E69" s="48" t="s">
        <v>229</v>
      </c>
      <c r="F69" s="11"/>
      <c r="Y69" s="15">
        <f t="shared" si="6"/>
        <v>65</v>
      </c>
      <c r="Z69" s="15" t="b">
        <v>1</v>
      </c>
      <c r="AA69" s="15" t="str">
        <f t="shared" si="7"/>
        <v>IN_DEFICIT_ATENCAO</v>
      </c>
    </row>
    <row r="70" spans="1:27" x14ac:dyDescent="0.25">
      <c r="A70" s="9">
        <v>66</v>
      </c>
      <c r="B70" s="19">
        <v>0</v>
      </c>
      <c r="C70" s="10" t="s">
        <v>17</v>
      </c>
      <c r="D70" s="43" t="s">
        <v>273</v>
      </c>
      <c r="E70" s="48" t="s">
        <v>229</v>
      </c>
      <c r="F70" s="11"/>
      <c r="Y70" s="15">
        <f t="shared" si="6"/>
        <v>66</v>
      </c>
      <c r="Z70" s="15" t="b">
        <v>1</v>
      </c>
      <c r="AA70" s="15" t="str">
        <f t="shared" si="7"/>
        <v>IN_DISLEXIA</v>
      </c>
    </row>
    <row r="71" spans="1:27" x14ac:dyDescent="0.25">
      <c r="A71" s="9">
        <v>67</v>
      </c>
      <c r="B71" s="19">
        <v>0</v>
      </c>
      <c r="C71" s="10" t="s">
        <v>18</v>
      </c>
      <c r="D71" s="43" t="s">
        <v>274</v>
      </c>
      <c r="E71" s="48" t="s">
        <v>229</v>
      </c>
      <c r="F71" s="11"/>
      <c r="Y71" s="15">
        <f t="shared" si="6"/>
        <v>67</v>
      </c>
      <c r="Z71" s="15" t="b">
        <v>1</v>
      </c>
      <c r="AA71" s="15" t="str">
        <f t="shared" si="7"/>
        <v>IN_GESTANTE</v>
      </c>
    </row>
    <row r="72" spans="1:27" x14ac:dyDescent="0.25">
      <c r="A72" s="9">
        <v>68</v>
      </c>
      <c r="B72" s="19">
        <v>0</v>
      </c>
      <c r="C72" s="10" t="s">
        <v>19</v>
      </c>
      <c r="D72" s="43" t="s">
        <v>275</v>
      </c>
      <c r="E72" s="48" t="s">
        <v>229</v>
      </c>
      <c r="F72" s="11"/>
      <c r="Y72" s="15">
        <f t="shared" ref="Y72:Y135" si="8">A72</f>
        <v>68</v>
      </c>
      <c r="Z72" s="15" t="b">
        <v>1</v>
      </c>
      <c r="AA72" s="15" t="str">
        <f t="shared" ref="AA72:AA135" si="9" xml:space="preserve"> IF(Z72 = TRUE, C72, "")</f>
        <v>IN_LACTANTE</v>
      </c>
    </row>
    <row r="73" spans="1:27" x14ac:dyDescent="0.25">
      <c r="A73" s="9">
        <v>69</v>
      </c>
      <c r="B73" s="19">
        <v>0</v>
      </c>
      <c r="C73" s="10" t="s">
        <v>20</v>
      </c>
      <c r="D73" s="43" t="s">
        <v>276</v>
      </c>
      <c r="E73" s="48" t="s">
        <v>229</v>
      </c>
      <c r="F73" s="11"/>
      <c r="Y73" s="15">
        <f t="shared" si="8"/>
        <v>69</v>
      </c>
      <c r="Z73" s="15" t="b">
        <v>1</v>
      </c>
      <c r="AA73" s="15" t="str">
        <f t="shared" si="9"/>
        <v>IN_IDOSO</v>
      </c>
    </row>
    <row r="74" spans="1:27" x14ac:dyDescent="0.25">
      <c r="A74" s="9">
        <v>70</v>
      </c>
      <c r="B74" s="19">
        <v>0</v>
      </c>
      <c r="C74" s="10" t="s">
        <v>21</v>
      </c>
      <c r="D74" s="43" t="s">
        <v>277</v>
      </c>
      <c r="E74" s="48" t="s">
        <v>229</v>
      </c>
      <c r="F74" s="11"/>
      <c r="Y74" s="15">
        <f t="shared" si="8"/>
        <v>70</v>
      </c>
      <c r="Z74" s="15" t="b">
        <v>1</v>
      </c>
      <c r="AA74" s="15" t="str">
        <f t="shared" si="9"/>
        <v>IN_AUTISMO</v>
      </c>
    </row>
    <row r="75" spans="1:27" x14ac:dyDescent="0.25">
      <c r="A75" s="9">
        <v>71</v>
      </c>
      <c r="B75" s="19">
        <v>0</v>
      </c>
      <c r="C75" s="10" t="s">
        <v>52</v>
      </c>
      <c r="D75" s="43" t="s">
        <v>278</v>
      </c>
      <c r="E75" s="48" t="s">
        <v>229</v>
      </c>
      <c r="F75" s="11"/>
      <c r="Y75" s="15">
        <f t="shared" si="8"/>
        <v>71</v>
      </c>
      <c r="Z75" s="15" t="b">
        <v>1</v>
      </c>
      <c r="AA75" s="15" t="str">
        <f t="shared" si="9"/>
        <v>IN_SABATISTA</v>
      </c>
    </row>
    <row r="76" spans="1:27" x14ac:dyDescent="0.25">
      <c r="A76" s="9">
        <v>72</v>
      </c>
      <c r="B76" s="19">
        <v>0</v>
      </c>
      <c r="C76" s="10" t="s">
        <v>28</v>
      </c>
      <c r="D76" s="43" t="s">
        <v>279</v>
      </c>
      <c r="E76" s="48" t="s">
        <v>229</v>
      </c>
      <c r="F76" s="11"/>
      <c r="Y76" s="15">
        <f t="shared" si="8"/>
        <v>72</v>
      </c>
      <c r="Z76" s="15" t="b">
        <v>1</v>
      </c>
      <c r="AA76" s="15" t="str">
        <f t="shared" si="9"/>
        <v>IN_LEITURA_LABIAL</v>
      </c>
    </row>
    <row r="77" spans="1:27" x14ac:dyDescent="0.25">
      <c r="A77" s="9">
        <v>73</v>
      </c>
      <c r="B77" s="19">
        <v>0</v>
      </c>
      <c r="C77" s="10" t="s">
        <v>29</v>
      </c>
      <c r="D77" s="43" t="s">
        <v>280</v>
      </c>
      <c r="E77" s="48" t="s">
        <v>229</v>
      </c>
      <c r="F77" s="11"/>
      <c r="Y77" s="15">
        <f t="shared" si="8"/>
        <v>73</v>
      </c>
      <c r="Z77" s="15" t="b">
        <v>1</v>
      </c>
      <c r="AA77" s="15" t="str">
        <f t="shared" si="9"/>
        <v>IN_MESA_CADEIRA_RODAS</v>
      </c>
    </row>
    <row r="78" spans="1:27" x14ac:dyDescent="0.25">
      <c r="A78" s="9">
        <v>74</v>
      </c>
      <c r="B78" s="19">
        <v>0</v>
      </c>
      <c r="C78" s="10" t="s">
        <v>30</v>
      </c>
      <c r="D78" s="43" t="s">
        <v>281</v>
      </c>
      <c r="E78" s="48" t="s">
        <v>229</v>
      </c>
      <c r="F78" s="11"/>
      <c r="Y78" s="15">
        <f t="shared" si="8"/>
        <v>74</v>
      </c>
      <c r="Z78" s="15" t="b">
        <v>1</v>
      </c>
      <c r="AA78" s="15" t="str">
        <f t="shared" si="9"/>
        <v>IN_MESA_CADEIRA_SEPARADA</v>
      </c>
    </row>
    <row r="79" spans="1:27" x14ac:dyDescent="0.25">
      <c r="A79" s="9">
        <v>75</v>
      </c>
      <c r="B79" s="19">
        <v>0</v>
      </c>
      <c r="C79" s="10" t="s">
        <v>31</v>
      </c>
      <c r="D79" s="43" t="s">
        <v>282</v>
      </c>
      <c r="E79" s="48" t="s">
        <v>229</v>
      </c>
      <c r="F79" s="11"/>
      <c r="Y79" s="15">
        <f t="shared" si="8"/>
        <v>75</v>
      </c>
      <c r="Z79" s="15" t="b">
        <v>1</v>
      </c>
      <c r="AA79" s="15" t="str">
        <f t="shared" si="9"/>
        <v>IN_APOIO_PERNA</v>
      </c>
    </row>
    <row r="80" spans="1:27" x14ac:dyDescent="0.25">
      <c r="A80" s="9">
        <v>76</v>
      </c>
      <c r="B80" s="19">
        <v>0</v>
      </c>
      <c r="C80" s="10" t="s">
        <v>32</v>
      </c>
      <c r="D80" s="43" t="s">
        <v>146</v>
      </c>
      <c r="E80" s="48" t="s">
        <v>229</v>
      </c>
      <c r="F80" s="11"/>
      <c r="Y80" s="15">
        <f t="shared" si="8"/>
        <v>76</v>
      </c>
      <c r="Z80" s="15" t="b">
        <v>1</v>
      </c>
      <c r="AA80" s="15" t="str">
        <f t="shared" si="9"/>
        <v>IN_GUIA_INTERPRETE</v>
      </c>
    </row>
    <row r="81" spans="1:27" x14ac:dyDescent="0.25">
      <c r="A81" s="9">
        <v>77</v>
      </c>
      <c r="B81" s="19">
        <v>0</v>
      </c>
      <c r="C81" s="10" t="s">
        <v>82</v>
      </c>
      <c r="D81" s="43" t="s">
        <v>283</v>
      </c>
      <c r="E81" s="48" t="s">
        <v>218</v>
      </c>
      <c r="F81" s="11"/>
      <c r="Y81" s="15">
        <f t="shared" si="8"/>
        <v>77</v>
      </c>
      <c r="Z81" s="15" t="b">
        <v>1</v>
      </c>
      <c r="AA81" s="15" t="str">
        <f t="shared" si="9"/>
        <v>NO_ENTIDADE_CERTIFICACAO</v>
      </c>
    </row>
    <row r="82" spans="1:27" x14ac:dyDescent="0.25">
      <c r="A82" s="9">
        <v>78</v>
      </c>
      <c r="B82" s="19">
        <v>0</v>
      </c>
      <c r="C82" s="10" t="s">
        <v>284</v>
      </c>
      <c r="D82" s="43" t="s">
        <v>285</v>
      </c>
      <c r="E82" s="48" t="s">
        <v>218</v>
      </c>
      <c r="F82" s="11"/>
      <c r="Y82" s="15">
        <f t="shared" si="8"/>
        <v>78</v>
      </c>
      <c r="Z82" s="15" t="b">
        <v>1</v>
      </c>
      <c r="AA82" s="15" t="str">
        <f t="shared" si="9"/>
        <v>CO_UF_ENTIDADE_CERTIFICACAO</v>
      </c>
    </row>
    <row r="83" spans="1:27" x14ac:dyDescent="0.25">
      <c r="A83" s="9">
        <v>79</v>
      </c>
      <c r="B83" s="19">
        <v>0</v>
      </c>
      <c r="C83" s="10" t="s">
        <v>83</v>
      </c>
      <c r="D83" s="43" t="s">
        <v>286</v>
      </c>
      <c r="E83" s="48" t="s">
        <v>218</v>
      </c>
      <c r="F83" s="11"/>
      <c r="Y83" s="15">
        <f t="shared" si="8"/>
        <v>79</v>
      </c>
      <c r="Z83" s="15" t="b">
        <v>1</v>
      </c>
      <c r="AA83" s="15" t="str">
        <f t="shared" si="9"/>
        <v>UF_ENTIDADE_CERTIFICACAO</v>
      </c>
    </row>
    <row r="84" spans="1:27" x14ac:dyDescent="0.25">
      <c r="A84" s="9">
        <v>80</v>
      </c>
      <c r="B84" s="19">
        <v>0</v>
      </c>
      <c r="C84" s="10" t="s">
        <v>287</v>
      </c>
      <c r="D84" s="43" t="s">
        <v>288</v>
      </c>
      <c r="E84" s="48" t="s">
        <v>218</v>
      </c>
      <c r="F84" s="11"/>
      <c r="Y84" s="15">
        <f t="shared" si="8"/>
        <v>80</v>
      </c>
      <c r="Z84" s="15" t="b">
        <v>1</v>
      </c>
      <c r="AA84" s="15" t="str">
        <f t="shared" si="9"/>
        <v>CO_MUNICIPIO_PROVA</v>
      </c>
    </row>
    <row r="85" spans="1:27" x14ac:dyDescent="0.25">
      <c r="A85" s="9">
        <v>81</v>
      </c>
      <c r="B85" s="19">
        <v>0</v>
      </c>
      <c r="C85" s="10" t="s">
        <v>289</v>
      </c>
      <c r="D85" s="43" t="s">
        <v>290</v>
      </c>
      <c r="E85" s="48" t="s">
        <v>218</v>
      </c>
      <c r="F85" s="11"/>
      <c r="Y85" s="15">
        <f t="shared" si="8"/>
        <v>81</v>
      </c>
      <c r="Z85" s="15" t="b">
        <v>1</v>
      </c>
      <c r="AA85" s="15" t="str">
        <f t="shared" si="9"/>
        <v>CO_UF_PROVA</v>
      </c>
    </row>
    <row r="86" spans="1:27" x14ac:dyDescent="0.25">
      <c r="A86" s="9">
        <v>82</v>
      </c>
      <c r="B86" s="19">
        <v>0</v>
      </c>
      <c r="C86" s="10" t="s">
        <v>291</v>
      </c>
      <c r="D86" s="43" t="s">
        <v>292</v>
      </c>
      <c r="E86" s="48" t="s">
        <v>218</v>
      </c>
      <c r="F86" s="11"/>
      <c r="Y86" s="15">
        <f t="shared" si="8"/>
        <v>82</v>
      </c>
      <c r="Z86" s="15" t="b">
        <v>1</v>
      </c>
      <c r="AA86" s="15" t="str">
        <f t="shared" si="9"/>
        <v>UF_PROVA</v>
      </c>
    </row>
    <row r="87" spans="1:27" x14ac:dyDescent="0.25">
      <c r="A87" s="9">
        <v>83</v>
      </c>
      <c r="B87" s="19">
        <v>0</v>
      </c>
      <c r="C87" s="10" t="s">
        <v>293</v>
      </c>
      <c r="D87" s="43" t="s">
        <v>294</v>
      </c>
      <c r="E87" s="48" t="s">
        <v>295</v>
      </c>
      <c r="F87" s="11"/>
      <c r="Y87" s="15">
        <f t="shared" si="8"/>
        <v>83</v>
      </c>
      <c r="Z87" s="15" t="b">
        <v>1</v>
      </c>
      <c r="AA87" s="15" t="str">
        <f t="shared" si="9"/>
        <v>TP_LINGUA_ESTRANGEIRA</v>
      </c>
    </row>
    <row r="88" spans="1:27" x14ac:dyDescent="0.25">
      <c r="A88" s="9">
        <v>84</v>
      </c>
      <c r="B88" s="19">
        <v>0</v>
      </c>
      <c r="C88" s="10" t="s">
        <v>296</v>
      </c>
      <c r="D88" s="43" t="s">
        <v>218</v>
      </c>
      <c r="E88" s="48" t="s">
        <v>218</v>
      </c>
      <c r="F88" s="11"/>
      <c r="Y88" s="15">
        <f t="shared" si="8"/>
        <v>84</v>
      </c>
      <c r="Z88" s="15" t="b">
        <v>1</v>
      </c>
      <c r="AA88" s="15" t="str">
        <f t="shared" si="9"/>
        <v>UF_RESIDENCIA</v>
      </c>
    </row>
    <row r="89" spans="1:27" x14ac:dyDescent="0.25">
      <c r="A89" s="9">
        <v>85</v>
      </c>
      <c r="B89" s="19">
        <v>0</v>
      </c>
      <c r="C89" s="10" t="s">
        <v>297</v>
      </c>
      <c r="D89" s="43" t="s">
        <v>298</v>
      </c>
      <c r="E89" s="48" t="s">
        <v>299</v>
      </c>
      <c r="F89" s="11"/>
      <c r="Y89" s="15">
        <f t="shared" si="8"/>
        <v>85</v>
      </c>
      <c r="Z89" s="15" t="b">
        <v>1</v>
      </c>
      <c r="AA89" s="15" t="str">
        <f t="shared" si="9"/>
        <v>Q001</v>
      </c>
    </row>
    <row r="90" spans="1:27" ht="30" x14ac:dyDescent="0.25">
      <c r="A90" s="9">
        <v>86</v>
      </c>
      <c r="B90" s="19">
        <v>0</v>
      </c>
      <c r="C90" s="10" t="s">
        <v>300</v>
      </c>
      <c r="D90" s="43" t="s">
        <v>301</v>
      </c>
      <c r="E90" s="48" t="s">
        <v>302</v>
      </c>
      <c r="F90" s="11"/>
      <c r="Y90" s="15">
        <f t="shared" si="8"/>
        <v>86</v>
      </c>
      <c r="Z90" s="15" t="b">
        <v>1</v>
      </c>
      <c r="AA90" s="15" t="str">
        <f t="shared" si="9"/>
        <v>Q002</v>
      </c>
    </row>
    <row r="91" spans="1:27" x14ac:dyDescent="0.25">
      <c r="A91" s="9">
        <v>87</v>
      </c>
      <c r="B91" s="19">
        <v>0</v>
      </c>
      <c r="C91" s="10" t="s">
        <v>303</v>
      </c>
      <c r="D91" s="43" t="s">
        <v>304</v>
      </c>
      <c r="E91" s="48" t="s">
        <v>305</v>
      </c>
      <c r="F91" s="11"/>
      <c r="Y91" s="15">
        <f t="shared" si="8"/>
        <v>87</v>
      </c>
      <c r="Z91" s="15" t="b">
        <v>1</v>
      </c>
      <c r="AA91" s="15" t="str">
        <f t="shared" si="9"/>
        <v>Q003</v>
      </c>
    </row>
    <row r="92" spans="1:27" ht="45" x14ac:dyDescent="0.25">
      <c r="A92" s="9">
        <v>88</v>
      </c>
      <c r="B92" s="19">
        <v>0</v>
      </c>
      <c r="C92" s="10" t="s">
        <v>306</v>
      </c>
      <c r="D92" s="43" t="s">
        <v>307</v>
      </c>
      <c r="E92" s="48" t="s">
        <v>308</v>
      </c>
      <c r="F92" s="11"/>
      <c r="Y92" s="15">
        <f t="shared" si="8"/>
        <v>88</v>
      </c>
      <c r="Z92" s="15" t="b">
        <v>1</v>
      </c>
      <c r="AA92" s="15" t="str">
        <f t="shared" si="9"/>
        <v>Q004</v>
      </c>
    </row>
    <row r="93" spans="1:27" x14ac:dyDescent="0.25">
      <c r="A93" s="9">
        <v>89</v>
      </c>
      <c r="B93" s="19">
        <v>0</v>
      </c>
      <c r="C93" s="10" t="s">
        <v>309</v>
      </c>
      <c r="D93" s="43" t="s">
        <v>310</v>
      </c>
      <c r="E93" s="48" t="s">
        <v>311</v>
      </c>
      <c r="F93" s="11"/>
      <c r="Y93" s="15">
        <f t="shared" si="8"/>
        <v>89</v>
      </c>
      <c r="Z93" s="15" t="b">
        <v>1</v>
      </c>
      <c r="AA93" s="15" t="str">
        <f t="shared" si="9"/>
        <v>Q005</v>
      </c>
    </row>
    <row r="94" spans="1:27" ht="30" x14ac:dyDescent="0.25">
      <c r="A94" s="9">
        <v>90</v>
      </c>
      <c r="B94" s="19">
        <v>0</v>
      </c>
      <c r="C94" s="10" t="s">
        <v>312</v>
      </c>
      <c r="D94" s="43" t="s">
        <v>313</v>
      </c>
      <c r="E94" s="48" t="s">
        <v>314</v>
      </c>
      <c r="F94" s="11"/>
      <c r="Y94" s="15">
        <f t="shared" si="8"/>
        <v>90</v>
      </c>
      <c r="Z94" s="15" t="b">
        <v>1</v>
      </c>
      <c r="AA94" s="15" t="str">
        <f t="shared" si="9"/>
        <v>Q006</v>
      </c>
    </row>
    <row r="95" spans="1:27" ht="45" x14ac:dyDescent="0.25">
      <c r="A95" s="9">
        <v>91</v>
      </c>
      <c r="B95" s="19">
        <v>0</v>
      </c>
      <c r="C95" s="10" t="s">
        <v>315</v>
      </c>
      <c r="D95" s="43" t="s">
        <v>316</v>
      </c>
      <c r="E95" s="48" t="s">
        <v>317</v>
      </c>
      <c r="F95" s="11"/>
      <c r="Y95" s="15">
        <f t="shared" si="8"/>
        <v>91</v>
      </c>
      <c r="Z95" s="15" t="b">
        <v>1</v>
      </c>
      <c r="AA95" s="15" t="str">
        <f t="shared" si="9"/>
        <v>Q007</v>
      </c>
    </row>
    <row r="96" spans="1:27" x14ac:dyDescent="0.25">
      <c r="A96" s="9">
        <v>92</v>
      </c>
      <c r="B96" s="19">
        <v>0</v>
      </c>
      <c r="C96" s="10" t="s">
        <v>318</v>
      </c>
      <c r="D96" s="43" t="s">
        <v>319</v>
      </c>
      <c r="E96" s="48" t="s">
        <v>320</v>
      </c>
      <c r="F96" s="11"/>
      <c r="Y96" s="15">
        <f t="shared" si="8"/>
        <v>92</v>
      </c>
      <c r="Z96" s="15" t="b">
        <v>1</v>
      </c>
      <c r="AA96" s="15" t="str">
        <f t="shared" si="9"/>
        <v>Q008</v>
      </c>
    </row>
    <row r="97" spans="1:27" x14ac:dyDescent="0.25">
      <c r="A97" s="9">
        <v>93</v>
      </c>
      <c r="B97" s="19">
        <v>0</v>
      </c>
      <c r="C97" s="10" t="s">
        <v>321</v>
      </c>
      <c r="D97" s="43" t="s">
        <v>322</v>
      </c>
      <c r="E97" s="48" t="s">
        <v>320</v>
      </c>
      <c r="F97" s="11"/>
      <c r="Y97" s="15">
        <f t="shared" si="8"/>
        <v>93</v>
      </c>
      <c r="Z97" s="15" t="b">
        <v>1</v>
      </c>
      <c r="AA97" s="15" t="str">
        <f t="shared" si="9"/>
        <v>Q009</v>
      </c>
    </row>
    <row r="98" spans="1:27" x14ac:dyDescent="0.25">
      <c r="A98" s="9">
        <v>94</v>
      </c>
      <c r="B98" s="19">
        <v>0</v>
      </c>
      <c r="C98" s="10" t="s">
        <v>323</v>
      </c>
      <c r="D98" s="43" t="s">
        <v>324</v>
      </c>
      <c r="E98" s="48" t="s">
        <v>320</v>
      </c>
      <c r="F98" s="11"/>
      <c r="Y98" s="15">
        <f t="shared" si="8"/>
        <v>94</v>
      </c>
      <c r="Z98" s="15" t="b">
        <v>1</v>
      </c>
      <c r="AA98" s="15" t="str">
        <f t="shared" si="9"/>
        <v>Q010</v>
      </c>
    </row>
    <row r="99" spans="1:27" x14ac:dyDescent="0.25">
      <c r="A99" s="9">
        <v>95</v>
      </c>
      <c r="B99" s="19">
        <v>0</v>
      </c>
      <c r="C99" s="10" t="s">
        <v>325</v>
      </c>
      <c r="D99" s="43" t="s">
        <v>326</v>
      </c>
      <c r="E99" s="48" t="s">
        <v>320</v>
      </c>
      <c r="F99" s="11"/>
      <c r="Y99" s="15">
        <f t="shared" si="8"/>
        <v>95</v>
      </c>
      <c r="Z99" s="15" t="b">
        <v>1</v>
      </c>
      <c r="AA99" s="15" t="str">
        <f t="shared" si="9"/>
        <v>Q011</v>
      </c>
    </row>
    <row r="100" spans="1:27" x14ac:dyDescent="0.25">
      <c r="A100" s="9">
        <v>96</v>
      </c>
      <c r="B100" s="19">
        <v>0</v>
      </c>
      <c r="C100" s="10" t="s">
        <v>327</v>
      </c>
      <c r="D100" s="43" t="s">
        <v>328</v>
      </c>
      <c r="E100" s="48" t="s">
        <v>320</v>
      </c>
      <c r="F100" s="11"/>
      <c r="Y100" s="15">
        <f t="shared" si="8"/>
        <v>96</v>
      </c>
      <c r="Z100" s="15" t="b">
        <v>1</v>
      </c>
      <c r="AA100" s="15" t="str">
        <f t="shared" si="9"/>
        <v>Q012</v>
      </c>
    </row>
    <row r="101" spans="1:27" x14ac:dyDescent="0.25">
      <c r="A101" s="9">
        <v>97</v>
      </c>
      <c r="B101" s="19">
        <v>0</v>
      </c>
      <c r="C101" s="10" t="s">
        <v>329</v>
      </c>
      <c r="D101" s="43" t="s">
        <v>330</v>
      </c>
      <c r="E101" s="48" t="s">
        <v>320</v>
      </c>
      <c r="F101" s="11"/>
      <c r="Y101" s="15">
        <f t="shared" si="8"/>
        <v>97</v>
      </c>
      <c r="Z101" s="15" t="b">
        <v>1</v>
      </c>
      <c r="AA101" s="15" t="str">
        <f t="shared" si="9"/>
        <v>Q013</v>
      </c>
    </row>
    <row r="102" spans="1:27" x14ac:dyDescent="0.25">
      <c r="A102" s="9">
        <v>98</v>
      </c>
      <c r="B102" s="19">
        <v>0</v>
      </c>
      <c r="C102" s="10" t="s">
        <v>331</v>
      </c>
      <c r="D102" s="43" t="s">
        <v>332</v>
      </c>
      <c r="E102" s="48" t="s">
        <v>320</v>
      </c>
      <c r="F102" s="11"/>
      <c r="Y102" s="15">
        <f t="shared" si="8"/>
        <v>98</v>
      </c>
      <c r="Z102" s="15" t="b">
        <v>1</v>
      </c>
      <c r="AA102" s="15" t="str">
        <f t="shared" si="9"/>
        <v>Q014</v>
      </c>
    </row>
    <row r="103" spans="1:27" x14ac:dyDescent="0.25">
      <c r="A103" s="9">
        <v>99</v>
      </c>
      <c r="B103" s="19">
        <v>0</v>
      </c>
      <c r="C103" s="10" t="s">
        <v>333</v>
      </c>
      <c r="D103" s="43" t="s">
        <v>334</v>
      </c>
      <c r="E103" s="48" t="s">
        <v>335</v>
      </c>
      <c r="F103" s="11"/>
      <c r="Y103" s="15">
        <f t="shared" si="8"/>
        <v>99</v>
      </c>
      <c r="Z103" s="15" t="b">
        <v>1</v>
      </c>
      <c r="AA103" s="15" t="str">
        <f t="shared" si="9"/>
        <v>Q015</v>
      </c>
    </row>
    <row r="104" spans="1:27" x14ac:dyDescent="0.25">
      <c r="A104" s="9">
        <v>100</v>
      </c>
      <c r="B104" s="19">
        <v>0</v>
      </c>
      <c r="C104" s="10" t="s">
        <v>336</v>
      </c>
      <c r="D104" s="43" t="s">
        <v>337</v>
      </c>
      <c r="E104" s="48" t="s">
        <v>338</v>
      </c>
      <c r="F104" s="11"/>
      <c r="Y104" s="15">
        <f t="shared" si="8"/>
        <v>100</v>
      </c>
      <c r="Z104" s="15" t="b">
        <v>1</v>
      </c>
      <c r="AA104" s="15" t="str">
        <f t="shared" si="9"/>
        <v>Q016</v>
      </c>
    </row>
    <row r="105" spans="1:27" ht="45" x14ac:dyDescent="0.25">
      <c r="A105" s="9">
        <v>101</v>
      </c>
      <c r="B105" s="19">
        <v>0</v>
      </c>
      <c r="C105" s="10" t="s">
        <v>339</v>
      </c>
      <c r="D105" s="43" t="s">
        <v>340</v>
      </c>
      <c r="E105" s="48" t="s">
        <v>341</v>
      </c>
      <c r="F105" s="11"/>
      <c r="Y105" s="15">
        <f t="shared" si="8"/>
        <v>101</v>
      </c>
      <c r="Z105" s="15" t="b">
        <v>1</v>
      </c>
      <c r="AA105" s="15" t="str">
        <f t="shared" si="9"/>
        <v>Q017</v>
      </c>
    </row>
    <row r="106" spans="1:27" ht="45" x14ac:dyDescent="0.25">
      <c r="A106" s="9">
        <v>102</v>
      </c>
      <c r="B106" s="19">
        <v>0</v>
      </c>
      <c r="C106" s="10" t="s">
        <v>342</v>
      </c>
      <c r="D106" s="43" t="s">
        <v>343</v>
      </c>
      <c r="E106" s="48" t="s">
        <v>341</v>
      </c>
      <c r="F106" s="11"/>
      <c r="Y106" s="15">
        <f t="shared" si="8"/>
        <v>102</v>
      </c>
      <c r="Z106" s="15" t="b">
        <v>1</v>
      </c>
      <c r="AA106" s="15" t="str">
        <f t="shared" si="9"/>
        <v>Q018</v>
      </c>
    </row>
    <row r="107" spans="1:27" ht="120" x14ac:dyDescent="0.25">
      <c r="A107" s="9">
        <v>103</v>
      </c>
      <c r="B107" s="19">
        <v>0</v>
      </c>
      <c r="C107" s="10" t="s">
        <v>344</v>
      </c>
      <c r="D107" s="43" t="s">
        <v>345</v>
      </c>
      <c r="E107" s="48" t="s">
        <v>346</v>
      </c>
      <c r="F107" s="11"/>
      <c r="Y107" s="15">
        <f t="shared" si="8"/>
        <v>103</v>
      </c>
      <c r="Z107" s="15" t="b">
        <v>1</v>
      </c>
      <c r="AA107" s="15" t="str">
        <f t="shared" si="9"/>
        <v>Q019</v>
      </c>
    </row>
    <row r="108" spans="1:27" ht="105" x14ac:dyDescent="0.25">
      <c r="A108" s="9">
        <v>104</v>
      </c>
      <c r="B108" s="19">
        <v>0</v>
      </c>
      <c r="C108" s="10" t="s">
        <v>347</v>
      </c>
      <c r="D108" s="43" t="s">
        <v>348</v>
      </c>
      <c r="E108" s="48" t="s">
        <v>349</v>
      </c>
      <c r="F108" s="11"/>
      <c r="Y108" s="15">
        <f t="shared" si="8"/>
        <v>104</v>
      </c>
      <c r="Z108" s="15" t="b">
        <v>1</v>
      </c>
      <c r="AA108" s="15" t="str">
        <f t="shared" si="9"/>
        <v>Q020</v>
      </c>
    </row>
    <row r="109" spans="1:27" ht="75" x14ac:dyDescent="0.25">
      <c r="A109" s="9">
        <v>105</v>
      </c>
      <c r="B109" s="19">
        <v>0</v>
      </c>
      <c r="C109" s="10" t="s">
        <v>350</v>
      </c>
      <c r="D109" s="43" t="s">
        <v>351</v>
      </c>
      <c r="E109" s="48" t="s">
        <v>352</v>
      </c>
      <c r="F109" s="11"/>
      <c r="Y109" s="15">
        <f t="shared" si="8"/>
        <v>105</v>
      </c>
      <c r="Z109" s="15" t="b">
        <v>1</v>
      </c>
      <c r="AA109" s="15" t="str">
        <f t="shared" si="9"/>
        <v>Q021</v>
      </c>
    </row>
    <row r="110" spans="1:27" x14ac:dyDescent="0.25">
      <c r="A110" s="9">
        <v>106</v>
      </c>
      <c r="B110" s="19">
        <v>0</v>
      </c>
      <c r="C110" s="10" t="s">
        <v>353</v>
      </c>
      <c r="D110" s="43" t="s">
        <v>354</v>
      </c>
      <c r="E110" s="48" t="s">
        <v>355</v>
      </c>
      <c r="F110" s="11"/>
      <c r="Y110" s="15">
        <f t="shared" si="8"/>
        <v>106</v>
      </c>
      <c r="Z110" s="15" t="b">
        <v>1</v>
      </c>
      <c r="AA110" s="15" t="str">
        <f t="shared" si="9"/>
        <v>Q022</v>
      </c>
    </row>
    <row r="111" spans="1:27" x14ac:dyDescent="0.25">
      <c r="A111" s="9">
        <v>107</v>
      </c>
      <c r="B111" s="19">
        <v>0</v>
      </c>
      <c r="C111" s="10" t="s">
        <v>356</v>
      </c>
      <c r="D111" s="43" t="s">
        <v>357</v>
      </c>
      <c r="E111" s="48" t="s">
        <v>355</v>
      </c>
      <c r="F111" s="11"/>
      <c r="Y111" s="15">
        <f t="shared" si="8"/>
        <v>107</v>
      </c>
      <c r="Z111" s="15" t="b">
        <v>1</v>
      </c>
      <c r="AA111" s="15" t="str">
        <f t="shared" si="9"/>
        <v>Q023</v>
      </c>
    </row>
    <row r="112" spans="1:27" x14ac:dyDescent="0.25">
      <c r="A112" s="9">
        <v>108</v>
      </c>
      <c r="B112" s="19">
        <v>0</v>
      </c>
      <c r="C112" s="10" t="s">
        <v>358</v>
      </c>
      <c r="D112" s="43" t="s">
        <v>359</v>
      </c>
      <c r="E112" s="48" t="s">
        <v>355</v>
      </c>
      <c r="F112" s="11"/>
      <c r="Y112" s="15">
        <f t="shared" si="8"/>
        <v>108</v>
      </c>
      <c r="Z112" s="15" t="b">
        <v>1</v>
      </c>
      <c r="AA112" s="15" t="str">
        <f t="shared" si="9"/>
        <v>Q024</v>
      </c>
    </row>
    <row r="113" spans="1:27" x14ac:dyDescent="0.25">
      <c r="A113" s="9">
        <v>109</v>
      </c>
      <c r="B113" s="19">
        <v>0</v>
      </c>
      <c r="C113" s="10" t="s">
        <v>360</v>
      </c>
      <c r="D113" s="43" t="s">
        <v>361</v>
      </c>
      <c r="E113" s="48" t="s">
        <v>355</v>
      </c>
      <c r="F113" s="11"/>
      <c r="Y113" s="15">
        <f t="shared" si="8"/>
        <v>109</v>
      </c>
      <c r="Z113" s="15" t="b">
        <v>1</v>
      </c>
      <c r="AA113" s="15" t="str">
        <f t="shared" si="9"/>
        <v>Q025</v>
      </c>
    </row>
    <row r="114" spans="1:27" x14ac:dyDescent="0.25">
      <c r="A114" s="9">
        <v>110</v>
      </c>
      <c r="B114" s="19">
        <v>0</v>
      </c>
      <c r="C114" s="10" t="s">
        <v>362</v>
      </c>
      <c r="D114" s="43" t="s">
        <v>363</v>
      </c>
      <c r="E114" s="48" t="s">
        <v>355</v>
      </c>
      <c r="F114" s="11"/>
      <c r="Y114" s="15">
        <f t="shared" si="8"/>
        <v>110</v>
      </c>
      <c r="Z114" s="15" t="b">
        <v>1</v>
      </c>
      <c r="AA114" s="15" t="str">
        <f t="shared" si="9"/>
        <v>Q026</v>
      </c>
    </row>
    <row r="115" spans="1:27" x14ac:dyDescent="0.25">
      <c r="A115" s="9">
        <v>111</v>
      </c>
      <c r="B115" s="19">
        <v>0</v>
      </c>
      <c r="C115" s="10" t="s">
        <v>364</v>
      </c>
      <c r="D115" s="43" t="s">
        <v>365</v>
      </c>
      <c r="E115" s="48" t="s">
        <v>355</v>
      </c>
      <c r="F115" s="11"/>
      <c r="Y115" s="15">
        <f t="shared" si="8"/>
        <v>111</v>
      </c>
      <c r="Z115" s="15" t="b">
        <v>1</v>
      </c>
      <c r="AA115" s="15" t="str">
        <f t="shared" si="9"/>
        <v>Q027</v>
      </c>
    </row>
    <row r="116" spans="1:27" x14ac:dyDescent="0.25">
      <c r="A116" s="9">
        <v>112</v>
      </c>
      <c r="B116" s="19">
        <v>0</v>
      </c>
      <c r="C116" s="10" t="s">
        <v>366</v>
      </c>
      <c r="D116" s="43" t="s">
        <v>367</v>
      </c>
      <c r="E116" s="48" t="s">
        <v>355</v>
      </c>
      <c r="F116" s="11"/>
      <c r="Y116" s="15">
        <f t="shared" si="8"/>
        <v>112</v>
      </c>
      <c r="Z116" s="15" t="b">
        <v>1</v>
      </c>
      <c r="AA116" s="15" t="str">
        <f t="shared" si="9"/>
        <v>Q028</v>
      </c>
    </row>
    <row r="117" spans="1:27" x14ac:dyDescent="0.25">
      <c r="A117" s="9">
        <v>113</v>
      </c>
      <c r="B117" s="19">
        <v>0</v>
      </c>
      <c r="C117" s="10" t="s">
        <v>368</v>
      </c>
      <c r="D117" s="43" t="s">
        <v>369</v>
      </c>
      <c r="E117" s="48" t="s">
        <v>355</v>
      </c>
      <c r="F117" s="11"/>
      <c r="Y117" s="15">
        <f t="shared" si="8"/>
        <v>113</v>
      </c>
      <c r="Z117" s="15" t="b">
        <v>1</v>
      </c>
      <c r="AA117" s="15" t="str">
        <f t="shared" si="9"/>
        <v>Q029</v>
      </c>
    </row>
    <row r="118" spans="1:27" x14ac:dyDescent="0.25">
      <c r="A118" s="9">
        <v>114</v>
      </c>
      <c r="B118" s="19">
        <v>0</v>
      </c>
      <c r="C118" s="10" t="s">
        <v>370</v>
      </c>
      <c r="D118" s="43" t="s">
        <v>371</v>
      </c>
      <c r="E118" s="48" t="s">
        <v>355</v>
      </c>
      <c r="F118" s="11"/>
      <c r="Y118" s="15">
        <f t="shared" si="8"/>
        <v>114</v>
      </c>
      <c r="Z118" s="15" t="b">
        <v>1</v>
      </c>
      <c r="AA118" s="15" t="str">
        <f t="shared" si="9"/>
        <v>Q030</v>
      </c>
    </row>
    <row r="119" spans="1:27" x14ac:dyDescent="0.25">
      <c r="A119" s="9">
        <v>115</v>
      </c>
      <c r="B119" s="19">
        <v>0</v>
      </c>
      <c r="C119" s="10" t="s">
        <v>372</v>
      </c>
      <c r="D119" s="43" t="s">
        <v>373</v>
      </c>
      <c r="E119" s="48" t="s">
        <v>355</v>
      </c>
      <c r="F119" s="11"/>
      <c r="Y119" s="15">
        <f t="shared" si="8"/>
        <v>115</v>
      </c>
      <c r="Z119" s="15" t="b">
        <v>1</v>
      </c>
      <c r="AA119" s="15" t="str">
        <f t="shared" si="9"/>
        <v>Q031</v>
      </c>
    </row>
    <row r="120" spans="1:27" x14ac:dyDescent="0.25">
      <c r="A120" s="9">
        <v>116</v>
      </c>
      <c r="B120" s="19">
        <v>0</v>
      </c>
      <c r="C120" s="10" t="s">
        <v>374</v>
      </c>
      <c r="D120" s="43" t="s">
        <v>375</v>
      </c>
      <c r="E120" s="48" t="s">
        <v>355</v>
      </c>
      <c r="F120" s="11"/>
      <c r="Y120" s="15">
        <f t="shared" si="8"/>
        <v>116</v>
      </c>
      <c r="Z120" s="15" t="b">
        <v>1</v>
      </c>
      <c r="AA120" s="15" t="str">
        <f t="shared" si="9"/>
        <v>Q032</v>
      </c>
    </row>
    <row r="121" spans="1:27" x14ac:dyDescent="0.25">
      <c r="A121" s="9">
        <v>117</v>
      </c>
      <c r="B121" s="19">
        <v>0</v>
      </c>
      <c r="C121" s="10" t="s">
        <v>376</v>
      </c>
      <c r="D121" s="43" t="s">
        <v>377</v>
      </c>
      <c r="E121" s="48" t="s">
        <v>320</v>
      </c>
      <c r="F121" s="11"/>
      <c r="Y121" s="15">
        <f t="shared" si="8"/>
        <v>117</v>
      </c>
      <c r="Z121" s="15" t="b">
        <v>1</v>
      </c>
      <c r="AA121" s="15" t="str">
        <f t="shared" si="9"/>
        <v>Q033</v>
      </c>
    </row>
    <row r="122" spans="1:27" x14ac:dyDescent="0.25">
      <c r="A122" s="9">
        <v>118</v>
      </c>
      <c r="B122" s="19">
        <v>0</v>
      </c>
      <c r="C122" s="10" t="s">
        <v>378</v>
      </c>
      <c r="D122" s="43" t="s">
        <v>379</v>
      </c>
      <c r="E122" s="48" t="s">
        <v>320</v>
      </c>
      <c r="F122" s="11"/>
      <c r="Y122" s="15">
        <f t="shared" si="8"/>
        <v>118</v>
      </c>
      <c r="Z122" s="15" t="b">
        <v>1</v>
      </c>
      <c r="AA122" s="15" t="str">
        <f t="shared" si="9"/>
        <v>Q034</v>
      </c>
    </row>
    <row r="123" spans="1:27" x14ac:dyDescent="0.25">
      <c r="A123" s="9">
        <v>119</v>
      </c>
      <c r="B123" s="19">
        <v>0</v>
      </c>
      <c r="C123" s="10" t="s">
        <v>380</v>
      </c>
      <c r="D123" s="43" t="s">
        <v>381</v>
      </c>
      <c r="E123" s="48" t="s">
        <v>320</v>
      </c>
      <c r="F123" s="11"/>
      <c r="Y123" s="15">
        <f t="shared" si="8"/>
        <v>119</v>
      </c>
      <c r="Z123" s="15" t="b">
        <v>1</v>
      </c>
      <c r="AA123" s="15" t="str">
        <f t="shared" si="9"/>
        <v>Q035</v>
      </c>
    </row>
    <row r="124" spans="1:27" x14ac:dyDescent="0.25">
      <c r="A124" s="9">
        <v>120</v>
      </c>
      <c r="B124" s="19">
        <v>0</v>
      </c>
      <c r="C124" s="10" t="s">
        <v>382</v>
      </c>
      <c r="D124" s="43" t="s">
        <v>383</v>
      </c>
      <c r="E124" s="48" t="s">
        <v>320</v>
      </c>
      <c r="F124" s="11"/>
      <c r="Y124" s="15">
        <f t="shared" si="8"/>
        <v>120</v>
      </c>
      <c r="Z124" s="15" t="b">
        <v>1</v>
      </c>
      <c r="AA124" s="15" t="str">
        <f t="shared" si="9"/>
        <v>Q036</v>
      </c>
    </row>
    <row r="125" spans="1:27" x14ac:dyDescent="0.25">
      <c r="A125" s="9">
        <v>121</v>
      </c>
      <c r="B125" s="19">
        <v>0</v>
      </c>
      <c r="C125" s="10" t="s">
        <v>384</v>
      </c>
      <c r="D125" s="43" t="s">
        <v>385</v>
      </c>
      <c r="E125" s="48" t="s">
        <v>320</v>
      </c>
      <c r="F125" s="11"/>
      <c r="Y125" s="15">
        <f t="shared" si="8"/>
        <v>121</v>
      </c>
      <c r="Z125" s="15" t="b">
        <v>1</v>
      </c>
      <c r="AA125" s="15" t="str">
        <f t="shared" si="9"/>
        <v>Q037</v>
      </c>
    </row>
    <row r="126" spans="1:27" x14ac:dyDescent="0.25">
      <c r="A126" s="9">
        <v>122</v>
      </c>
      <c r="B126" s="19">
        <v>0</v>
      </c>
      <c r="C126" s="10" t="s">
        <v>386</v>
      </c>
      <c r="D126" s="43" t="s">
        <v>387</v>
      </c>
      <c r="E126" s="48" t="s">
        <v>320</v>
      </c>
      <c r="F126" s="11"/>
      <c r="Y126" s="15">
        <f t="shared" si="8"/>
        <v>122</v>
      </c>
      <c r="Z126" s="15" t="b">
        <v>1</v>
      </c>
      <c r="AA126" s="15" t="str">
        <f t="shared" si="9"/>
        <v>Q038</v>
      </c>
    </row>
    <row r="127" spans="1:27" x14ac:dyDescent="0.25">
      <c r="A127" s="9">
        <v>123</v>
      </c>
      <c r="B127" s="19">
        <v>0</v>
      </c>
      <c r="C127" s="10" t="s">
        <v>388</v>
      </c>
      <c r="D127" s="43" t="s">
        <v>389</v>
      </c>
      <c r="E127" s="48" t="s">
        <v>320</v>
      </c>
      <c r="F127" s="11"/>
      <c r="Y127" s="15">
        <f t="shared" si="8"/>
        <v>123</v>
      </c>
      <c r="Z127" s="15" t="b">
        <v>1</v>
      </c>
      <c r="AA127" s="15" t="str">
        <f t="shared" si="9"/>
        <v>Q039</v>
      </c>
    </row>
    <row r="128" spans="1:27" ht="45" x14ac:dyDescent="0.25">
      <c r="A128" s="9">
        <v>124</v>
      </c>
      <c r="B128" s="19">
        <v>0</v>
      </c>
      <c r="C128" s="10" t="s">
        <v>390</v>
      </c>
      <c r="D128" s="43" t="s">
        <v>391</v>
      </c>
      <c r="E128" s="48" t="s">
        <v>392</v>
      </c>
      <c r="F128" s="11"/>
      <c r="Y128" s="15">
        <f t="shared" si="8"/>
        <v>124</v>
      </c>
      <c r="Z128" s="15" t="b">
        <v>1</v>
      </c>
      <c r="AA128" s="15" t="str">
        <f t="shared" si="9"/>
        <v>Q040</v>
      </c>
    </row>
    <row r="129" spans="1:27" ht="75" x14ac:dyDescent="0.25">
      <c r="A129" s="9">
        <v>125</v>
      </c>
      <c r="B129" s="19">
        <v>0</v>
      </c>
      <c r="C129" s="10" t="s">
        <v>393</v>
      </c>
      <c r="D129" s="43" t="s">
        <v>394</v>
      </c>
      <c r="E129" s="48" t="s">
        <v>395</v>
      </c>
      <c r="F129" s="11"/>
      <c r="Y129" s="15">
        <f t="shared" si="8"/>
        <v>125</v>
      </c>
      <c r="Z129" s="15" t="b">
        <v>1</v>
      </c>
      <c r="AA129" s="15" t="str">
        <f t="shared" si="9"/>
        <v>Q041</v>
      </c>
    </row>
    <row r="130" spans="1:27" ht="45" x14ac:dyDescent="0.25">
      <c r="A130" s="9">
        <v>126</v>
      </c>
      <c r="B130" s="19">
        <v>0</v>
      </c>
      <c r="C130" s="10" t="s">
        <v>396</v>
      </c>
      <c r="D130" s="43" t="s">
        <v>397</v>
      </c>
      <c r="E130" s="48" t="s">
        <v>398</v>
      </c>
      <c r="F130" s="11"/>
      <c r="Y130" s="15">
        <f t="shared" si="8"/>
        <v>126</v>
      </c>
      <c r="Z130" s="15" t="b">
        <v>1</v>
      </c>
      <c r="AA130" s="15" t="str">
        <f t="shared" si="9"/>
        <v>Q042</v>
      </c>
    </row>
    <row r="131" spans="1:27" ht="30" x14ac:dyDescent="0.25">
      <c r="A131" s="9">
        <v>127</v>
      </c>
      <c r="B131" s="19">
        <v>0</v>
      </c>
      <c r="C131" s="10" t="s">
        <v>399</v>
      </c>
      <c r="D131" s="43" t="s">
        <v>400</v>
      </c>
      <c r="E131" s="48" t="s">
        <v>401</v>
      </c>
      <c r="F131" s="11"/>
      <c r="Y131" s="15">
        <f t="shared" si="8"/>
        <v>127</v>
      </c>
      <c r="Z131" s="15" t="b">
        <v>1</v>
      </c>
      <c r="AA131" s="15" t="str">
        <f t="shared" si="9"/>
        <v>Q043</v>
      </c>
    </row>
    <row r="132" spans="1:27" ht="30" x14ac:dyDescent="0.25">
      <c r="A132" s="9">
        <v>128</v>
      </c>
      <c r="B132" s="19">
        <v>0</v>
      </c>
      <c r="C132" s="10" t="s">
        <v>402</v>
      </c>
      <c r="D132" s="43" t="s">
        <v>403</v>
      </c>
      <c r="E132" s="48" t="s">
        <v>404</v>
      </c>
      <c r="F132" s="11"/>
      <c r="Y132" s="15">
        <f t="shared" si="8"/>
        <v>128</v>
      </c>
      <c r="Z132" s="15" t="b">
        <v>1</v>
      </c>
      <c r="AA132" s="15" t="str">
        <f t="shared" si="9"/>
        <v>Q044</v>
      </c>
    </row>
    <row r="133" spans="1:27" ht="60" x14ac:dyDescent="0.25">
      <c r="A133" s="9">
        <v>129</v>
      </c>
      <c r="B133" s="19">
        <v>0</v>
      </c>
      <c r="C133" s="10" t="s">
        <v>405</v>
      </c>
      <c r="D133" s="43" t="s">
        <v>406</v>
      </c>
      <c r="E133" s="48" t="s">
        <v>407</v>
      </c>
      <c r="F133" s="11"/>
      <c r="Y133" s="15">
        <f t="shared" si="8"/>
        <v>129</v>
      </c>
      <c r="Z133" s="15" t="b">
        <v>1</v>
      </c>
      <c r="AA133" s="15" t="str">
        <f t="shared" si="9"/>
        <v>Q045</v>
      </c>
    </row>
    <row r="134" spans="1:27" ht="30" x14ac:dyDescent="0.25">
      <c r="A134" s="9">
        <v>130</v>
      </c>
      <c r="B134" s="19">
        <v>0</v>
      </c>
      <c r="C134" s="10" t="s">
        <v>408</v>
      </c>
      <c r="D134" s="43" t="s">
        <v>409</v>
      </c>
      <c r="E134" s="48" t="s">
        <v>410</v>
      </c>
      <c r="F134" s="11"/>
      <c r="Y134" s="15">
        <f t="shared" si="8"/>
        <v>130</v>
      </c>
      <c r="Z134" s="15" t="b">
        <v>1</v>
      </c>
      <c r="AA134" s="15" t="str">
        <f t="shared" si="9"/>
        <v>Q046</v>
      </c>
    </row>
    <row r="135" spans="1:27" ht="75" x14ac:dyDescent="0.25">
      <c r="A135" s="9">
        <v>131</v>
      </c>
      <c r="B135" s="19">
        <v>0</v>
      </c>
      <c r="C135" s="10" t="s">
        <v>411</v>
      </c>
      <c r="D135" s="43" t="s">
        <v>412</v>
      </c>
      <c r="E135" s="48" t="s">
        <v>413</v>
      </c>
      <c r="F135" s="11"/>
      <c r="Y135" s="15">
        <f t="shared" si="8"/>
        <v>131</v>
      </c>
      <c r="Z135" s="15" t="b">
        <v>1</v>
      </c>
      <c r="AA135" s="15" t="str">
        <f t="shared" si="9"/>
        <v>Q047</v>
      </c>
    </row>
    <row r="136" spans="1:27" x14ac:dyDescent="0.25">
      <c r="A136" s="9">
        <v>132</v>
      </c>
      <c r="B136" s="19">
        <v>0</v>
      </c>
      <c r="C136" s="10" t="s">
        <v>414</v>
      </c>
      <c r="D136" s="43" t="s">
        <v>415</v>
      </c>
      <c r="E136" s="48" t="s">
        <v>320</v>
      </c>
      <c r="F136" s="11"/>
      <c r="Y136" s="15">
        <f t="shared" ref="Y136:Y199" si="10">A136</f>
        <v>132</v>
      </c>
      <c r="Z136" s="15" t="b">
        <v>1</v>
      </c>
      <c r="AA136" s="15" t="str">
        <f t="shared" ref="AA136:AA199" si="11" xml:space="preserve"> IF(Z136 = TRUE, C136, "")</f>
        <v>Q048</v>
      </c>
    </row>
    <row r="137" spans="1:27" ht="120" x14ac:dyDescent="0.25">
      <c r="A137" s="9">
        <v>133</v>
      </c>
      <c r="B137" s="19">
        <v>0</v>
      </c>
      <c r="C137" s="10" t="s">
        <v>416</v>
      </c>
      <c r="D137" s="43" t="s">
        <v>417</v>
      </c>
      <c r="E137" s="48" t="s">
        <v>418</v>
      </c>
      <c r="F137" s="11"/>
      <c r="Y137" s="15">
        <f t="shared" si="10"/>
        <v>133</v>
      </c>
      <c r="Z137" s="15" t="b">
        <v>1</v>
      </c>
      <c r="AA137" s="15" t="str">
        <f t="shared" si="11"/>
        <v>Q049</v>
      </c>
    </row>
    <row r="138" spans="1:27" x14ac:dyDescent="0.25">
      <c r="A138" s="9">
        <v>134</v>
      </c>
      <c r="B138" s="19">
        <v>0</v>
      </c>
      <c r="C138" s="10" t="s">
        <v>419</v>
      </c>
      <c r="D138" s="43" t="s">
        <v>420</v>
      </c>
      <c r="E138" s="48" t="s">
        <v>421</v>
      </c>
      <c r="F138" s="11"/>
      <c r="Y138" s="15">
        <f t="shared" si="10"/>
        <v>134</v>
      </c>
      <c r="Z138" s="15" t="b">
        <v>1</v>
      </c>
      <c r="AA138" s="15" t="str">
        <f t="shared" si="11"/>
        <v>Q050</v>
      </c>
    </row>
    <row r="139" spans="1:27" x14ac:dyDescent="0.25">
      <c r="A139" s="9">
        <v>135</v>
      </c>
      <c r="B139" s="19">
        <v>0</v>
      </c>
      <c r="C139" s="10" t="s">
        <v>422</v>
      </c>
      <c r="D139" s="43" t="s">
        <v>423</v>
      </c>
      <c r="E139" s="48" t="s">
        <v>320</v>
      </c>
      <c r="F139" s="11"/>
      <c r="Y139" s="15">
        <f t="shared" si="10"/>
        <v>135</v>
      </c>
      <c r="Z139" s="15" t="b">
        <v>1</v>
      </c>
      <c r="AA139" s="15" t="str">
        <f t="shared" si="11"/>
        <v>Q051</v>
      </c>
    </row>
    <row r="140" spans="1:27" x14ac:dyDescent="0.25">
      <c r="A140" s="9">
        <v>136</v>
      </c>
      <c r="B140" s="19">
        <v>0</v>
      </c>
      <c r="C140" s="10" t="s">
        <v>424</v>
      </c>
      <c r="D140" s="43" t="s">
        <v>425</v>
      </c>
      <c r="E140" s="48" t="s">
        <v>320</v>
      </c>
      <c r="F140" s="11"/>
      <c r="Y140" s="15">
        <f t="shared" si="10"/>
        <v>136</v>
      </c>
      <c r="Z140" s="15" t="b">
        <v>1</v>
      </c>
      <c r="AA140" s="15" t="str">
        <f t="shared" si="11"/>
        <v>Q052</v>
      </c>
    </row>
    <row r="141" spans="1:27" x14ac:dyDescent="0.25">
      <c r="A141" s="9">
        <v>137</v>
      </c>
      <c r="B141" s="19">
        <v>0</v>
      </c>
      <c r="C141" s="10" t="s">
        <v>426</v>
      </c>
      <c r="D141" s="43" t="s">
        <v>427</v>
      </c>
      <c r="E141" s="48" t="s">
        <v>320</v>
      </c>
      <c r="F141" s="11"/>
      <c r="Y141" s="15">
        <f t="shared" si="10"/>
        <v>137</v>
      </c>
      <c r="Z141" s="15" t="b">
        <v>1</v>
      </c>
      <c r="AA141" s="15" t="str">
        <f t="shared" si="11"/>
        <v>Q053</v>
      </c>
    </row>
    <row r="142" spans="1:27" x14ac:dyDescent="0.25">
      <c r="A142" s="9">
        <v>138</v>
      </c>
      <c r="B142" s="19">
        <v>0</v>
      </c>
      <c r="C142" s="10" t="s">
        <v>428</v>
      </c>
      <c r="D142" s="43" t="s">
        <v>429</v>
      </c>
      <c r="E142" s="48" t="s">
        <v>320</v>
      </c>
      <c r="F142" s="11"/>
      <c r="Y142" s="15">
        <f t="shared" si="10"/>
        <v>138</v>
      </c>
      <c r="Z142" s="15" t="b">
        <v>1</v>
      </c>
      <c r="AA142" s="15" t="str">
        <f t="shared" si="11"/>
        <v>Q054</v>
      </c>
    </row>
    <row r="143" spans="1:27" ht="30" x14ac:dyDescent="0.25">
      <c r="A143" s="9">
        <v>139</v>
      </c>
      <c r="B143" s="19">
        <v>0</v>
      </c>
      <c r="C143" s="10" t="s">
        <v>430</v>
      </c>
      <c r="D143" s="43" t="s">
        <v>431</v>
      </c>
      <c r="E143" s="48" t="s">
        <v>432</v>
      </c>
      <c r="F143" s="11"/>
      <c r="Y143" s="15">
        <f t="shared" si="10"/>
        <v>139</v>
      </c>
      <c r="Z143" s="15" t="b">
        <v>1</v>
      </c>
      <c r="AA143" s="15" t="str">
        <f t="shared" si="11"/>
        <v>Q055</v>
      </c>
    </row>
    <row r="144" spans="1:27" ht="30" x14ac:dyDescent="0.25">
      <c r="A144" s="9">
        <v>140</v>
      </c>
      <c r="B144" s="19">
        <v>0</v>
      </c>
      <c r="C144" s="10" t="s">
        <v>433</v>
      </c>
      <c r="D144" s="43" t="s">
        <v>434</v>
      </c>
      <c r="E144" s="48" t="s">
        <v>435</v>
      </c>
      <c r="F144" s="11"/>
      <c r="Y144" s="15">
        <f t="shared" si="10"/>
        <v>140</v>
      </c>
      <c r="Z144" s="15" t="b">
        <v>1</v>
      </c>
      <c r="AA144" s="15" t="str">
        <f t="shared" si="11"/>
        <v>Q056</v>
      </c>
    </row>
    <row r="145" spans="1:27" ht="30" x14ac:dyDescent="0.25">
      <c r="A145" s="9">
        <v>141</v>
      </c>
      <c r="B145" s="19">
        <v>0</v>
      </c>
      <c r="C145" s="10" t="s">
        <v>436</v>
      </c>
      <c r="D145" s="43" t="s">
        <v>437</v>
      </c>
      <c r="E145" s="48" t="s">
        <v>320</v>
      </c>
      <c r="F145" s="11"/>
      <c r="Y145" s="15">
        <f t="shared" si="10"/>
        <v>141</v>
      </c>
      <c r="Z145" s="15" t="b">
        <v>1</v>
      </c>
      <c r="AA145" s="15" t="str">
        <f t="shared" si="11"/>
        <v>Q057</v>
      </c>
    </row>
    <row r="146" spans="1:27" ht="30" x14ac:dyDescent="0.25">
      <c r="A146" s="9">
        <v>142</v>
      </c>
      <c r="B146" s="19">
        <v>0</v>
      </c>
      <c r="C146" s="10" t="s">
        <v>438</v>
      </c>
      <c r="D146" s="43" t="s">
        <v>439</v>
      </c>
      <c r="E146" s="48" t="s">
        <v>320</v>
      </c>
      <c r="F146" s="11"/>
      <c r="Y146" s="15">
        <f t="shared" si="10"/>
        <v>142</v>
      </c>
      <c r="Z146" s="15" t="b">
        <v>1</v>
      </c>
      <c r="AA146" s="15" t="str">
        <f t="shared" si="11"/>
        <v>Q058</v>
      </c>
    </row>
    <row r="147" spans="1:27" ht="30" x14ac:dyDescent="0.25">
      <c r="A147" s="9">
        <v>143</v>
      </c>
      <c r="B147" s="19">
        <v>0</v>
      </c>
      <c r="C147" s="10" t="s">
        <v>440</v>
      </c>
      <c r="D147" s="43" t="s">
        <v>441</v>
      </c>
      <c r="E147" s="48" t="s">
        <v>320</v>
      </c>
      <c r="F147" s="11"/>
      <c r="Y147" s="15">
        <f t="shared" si="10"/>
        <v>143</v>
      </c>
      <c r="Z147" s="15" t="b">
        <v>1</v>
      </c>
      <c r="AA147" s="15" t="str">
        <f t="shared" si="11"/>
        <v>Q059</v>
      </c>
    </row>
    <row r="148" spans="1:27" ht="30" x14ac:dyDescent="0.25">
      <c r="A148" s="9">
        <v>144</v>
      </c>
      <c r="B148" s="19">
        <v>0</v>
      </c>
      <c r="C148" s="10" t="s">
        <v>442</v>
      </c>
      <c r="D148" s="43" t="s">
        <v>443</v>
      </c>
      <c r="E148" s="48" t="s">
        <v>320</v>
      </c>
      <c r="F148" s="11"/>
      <c r="Y148" s="15">
        <f t="shared" si="10"/>
        <v>144</v>
      </c>
      <c r="Z148" s="15" t="b">
        <v>1</v>
      </c>
      <c r="AA148" s="15" t="str">
        <f t="shared" si="11"/>
        <v>Q060</v>
      </c>
    </row>
    <row r="149" spans="1:27" ht="30" x14ac:dyDescent="0.25">
      <c r="A149" s="9">
        <v>145</v>
      </c>
      <c r="B149" s="19">
        <v>0</v>
      </c>
      <c r="C149" s="10" t="s">
        <v>444</v>
      </c>
      <c r="D149" s="43" t="s">
        <v>445</v>
      </c>
      <c r="E149" s="48" t="s">
        <v>320</v>
      </c>
      <c r="F149" s="11"/>
      <c r="Y149" s="15">
        <f t="shared" si="10"/>
        <v>145</v>
      </c>
      <c r="Z149" s="15" t="b">
        <v>1</v>
      </c>
      <c r="AA149" s="15" t="str">
        <f t="shared" si="11"/>
        <v>Q061</v>
      </c>
    </row>
    <row r="150" spans="1:27" ht="30" x14ac:dyDescent="0.25">
      <c r="A150" s="9">
        <v>146</v>
      </c>
      <c r="B150" s="19">
        <v>0</v>
      </c>
      <c r="C150" s="10" t="s">
        <v>446</v>
      </c>
      <c r="D150" s="43" t="s">
        <v>447</v>
      </c>
      <c r="E150" s="48" t="s">
        <v>320</v>
      </c>
      <c r="F150" s="11"/>
      <c r="Y150" s="15">
        <f t="shared" si="10"/>
        <v>146</v>
      </c>
      <c r="Z150" s="15" t="b">
        <v>1</v>
      </c>
      <c r="AA150" s="15" t="str">
        <f t="shared" si="11"/>
        <v>Q062</v>
      </c>
    </row>
    <row r="151" spans="1:27" ht="30" x14ac:dyDescent="0.25">
      <c r="A151" s="9">
        <v>147</v>
      </c>
      <c r="B151" s="19">
        <v>0</v>
      </c>
      <c r="C151" s="10" t="s">
        <v>448</v>
      </c>
      <c r="D151" s="43" t="s">
        <v>449</v>
      </c>
      <c r="E151" s="48" t="s">
        <v>320</v>
      </c>
      <c r="F151" s="11"/>
      <c r="Y151" s="15">
        <f t="shared" si="10"/>
        <v>147</v>
      </c>
      <c r="Z151" s="15" t="b">
        <v>1</v>
      </c>
      <c r="AA151" s="15" t="str">
        <f t="shared" si="11"/>
        <v>Q063</v>
      </c>
    </row>
    <row r="152" spans="1:27" x14ac:dyDescent="0.25">
      <c r="A152" s="9">
        <v>148</v>
      </c>
      <c r="B152" s="19">
        <v>0</v>
      </c>
      <c r="C152" s="10" t="s">
        <v>450</v>
      </c>
      <c r="D152" s="43" t="s">
        <v>451</v>
      </c>
      <c r="E152" s="48" t="s">
        <v>320</v>
      </c>
      <c r="F152" s="11"/>
      <c r="Y152" s="15">
        <f t="shared" si="10"/>
        <v>148</v>
      </c>
      <c r="Z152" s="15" t="b">
        <v>1</v>
      </c>
      <c r="AA152" s="15" t="str">
        <f t="shared" si="11"/>
        <v>Q064</v>
      </c>
    </row>
    <row r="153" spans="1:27" x14ac:dyDescent="0.25">
      <c r="A153" s="9">
        <v>149</v>
      </c>
      <c r="B153" s="19">
        <v>0</v>
      </c>
      <c r="C153" s="10" t="s">
        <v>452</v>
      </c>
      <c r="D153" s="43" t="s">
        <v>453</v>
      </c>
      <c r="E153" s="48" t="s">
        <v>320</v>
      </c>
      <c r="F153" s="11"/>
      <c r="Y153" s="15">
        <f t="shared" si="10"/>
        <v>149</v>
      </c>
      <c r="Z153" s="15" t="b">
        <v>1</v>
      </c>
      <c r="AA153" s="15" t="str">
        <f t="shared" si="11"/>
        <v>Q065</v>
      </c>
    </row>
    <row r="154" spans="1:27" x14ac:dyDescent="0.25">
      <c r="A154" s="9">
        <v>150</v>
      </c>
      <c r="B154" s="19">
        <v>0</v>
      </c>
      <c r="C154" s="10" t="s">
        <v>454</v>
      </c>
      <c r="D154" s="43" t="s">
        <v>455</v>
      </c>
      <c r="E154" s="48" t="s">
        <v>320</v>
      </c>
      <c r="F154" s="11"/>
      <c r="Y154" s="15">
        <f t="shared" si="10"/>
        <v>150</v>
      </c>
      <c r="Z154" s="15" t="b">
        <v>1</v>
      </c>
      <c r="AA154" s="15" t="str">
        <f t="shared" si="11"/>
        <v>Q066</v>
      </c>
    </row>
    <row r="155" spans="1:27" x14ac:dyDescent="0.25">
      <c r="A155" s="9">
        <v>151</v>
      </c>
      <c r="B155" s="19">
        <v>0</v>
      </c>
      <c r="C155" s="10" t="s">
        <v>456</v>
      </c>
      <c r="D155" s="43" t="s">
        <v>457</v>
      </c>
      <c r="E155" s="48" t="s">
        <v>320</v>
      </c>
      <c r="F155" s="11"/>
      <c r="Y155" s="15">
        <f t="shared" si="10"/>
        <v>151</v>
      </c>
      <c r="Z155" s="15" t="b">
        <v>1</v>
      </c>
      <c r="AA155" s="15" t="str">
        <f t="shared" si="11"/>
        <v>Q067</v>
      </c>
    </row>
    <row r="156" spans="1:27" x14ac:dyDescent="0.25">
      <c r="A156" s="9">
        <v>152</v>
      </c>
      <c r="B156" s="19">
        <v>0</v>
      </c>
      <c r="C156" s="10" t="s">
        <v>458</v>
      </c>
      <c r="D156" s="43" t="s">
        <v>459</v>
      </c>
      <c r="E156" s="48" t="s">
        <v>320</v>
      </c>
      <c r="F156" s="11"/>
      <c r="Y156" s="15">
        <f t="shared" si="10"/>
        <v>152</v>
      </c>
      <c r="Z156" s="15" t="b">
        <v>1</v>
      </c>
      <c r="AA156" s="15" t="str">
        <f t="shared" si="11"/>
        <v>Q068</v>
      </c>
    </row>
    <row r="157" spans="1:27" x14ac:dyDescent="0.25">
      <c r="A157" s="9">
        <v>153</v>
      </c>
      <c r="B157" s="19">
        <v>0</v>
      </c>
      <c r="C157" s="10" t="s">
        <v>460</v>
      </c>
      <c r="D157" s="43" t="s">
        <v>461</v>
      </c>
      <c r="E157" s="48" t="s">
        <v>320</v>
      </c>
      <c r="F157" s="11"/>
      <c r="Y157" s="15">
        <f t="shared" si="10"/>
        <v>153</v>
      </c>
      <c r="Z157" s="15" t="b">
        <v>1</v>
      </c>
      <c r="AA157" s="15" t="str">
        <f t="shared" si="11"/>
        <v>Q069</v>
      </c>
    </row>
    <row r="158" spans="1:27" x14ac:dyDescent="0.25">
      <c r="A158" s="9">
        <v>154</v>
      </c>
      <c r="B158" s="19">
        <v>0</v>
      </c>
      <c r="C158" s="10" t="s">
        <v>462</v>
      </c>
      <c r="D158" s="43" t="s">
        <v>463</v>
      </c>
      <c r="E158" s="48" t="s">
        <v>320</v>
      </c>
      <c r="F158" s="11"/>
      <c r="Y158" s="15">
        <f t="shared" si="10"/>
        <v>154</v>
      </c>
      <c r="Z158" s="15" t="b">
        <v>1</v>
      </c>
      <c r="AA158" s="15" t="str">
        <f t="shared" si="11"/>
        <v>Q070</v>
      </c>
    </row>
    <row r="159" spans="1:27" x14ac:dyDescent="0.25">
      <c r="A159" s="9">
        <v>155</v>
      </c>
      <c r="B159" s="19">
        <v>0</v>
      </c>
      <c r="C159" s="10" t="s">
        <v>464</v>
      </c>
      <c r="D159" s="43" t="s">
        <v>465</v>
      </c>
      <c r="E159" s="48" t="s">
        <v>320</v>
      </c>
      <c r="F159" s="11"/>
      <c r="Y159" s="15">
        <f t="shared" si="10"/>
        <v>155</v>
      </c>
      <c r="Z159" s="15" t="b">
        <v>1</v>
      </c>
      <c r="AA159" s="15" t="str">
        <f t="shared" si="11"/>
        <v>Q071</v>
      </c>
    </row>
    <row r="160" spans="1:27" x14ac:dyDescent="0.25">
      <c r="A160" s="9">
        <v>156</v>
      </c>
      <c r="B160" s="19">
        <v>0</v>
      </c>
      <c r="C160" s="10" t="s">
        <v>466</v>
      </c>
      <c r="D160" s="43" t="s">
        <v>467</v>
      </c>
      <c r="E160" s="48" t="s">
        <v>468</v>
      </c>
      <c r="F160" s="11"/>
      <c r="Y160" s="15">
        <f t="shared" si="10"/>
        <v>156</v>
      </c>
      <c r="Z160" s="15" t="b">
        <v>1</v>
      </c>
      <c r="AA160" s="15" t="str">
        <f t="shared" si="11"/>
        <v>Q072</v>
      </c>
    </row>
    <row r="161" spans="1:27" ht="60" x14ac:dyDescent="0.25">
      <c r="A161" s="9">
        <v>157</v>
      </c>
      <c r="B161" s="19">
        <v>0</v>
      </c>
      <c r="C161" s="10" t="s">
        <v>469</v>
      </c>
      <c r="D161" s="43" t="s">
        <v>470</v>
      </c>
      <c r="E161" s="48" t="s">
        <v>471</v>
      </c>
      <c r="F161" s="11"/>
      <c r="Y161" s="15">
        <f t="shared" si="10"/>
        <v>157</v>
      </c>
      <c r="Z161" s="15" t="b">
        <v>1</v>
      </c>
      <c r="AA161" s="15" t="str">
        <f t="shared" si="11"/>
        <v>Q073</v>
      </c>
    </row>
    <row r="162" spans="1:27" ht="45" x14ac:dyDescent="0.25">
      <c r="A162" s="9">
        <v>158</v>
      </c>
      <c r="B162" s="19">
        <v>0</v>
      </c>
      <c r="C162" s="10" t="s">
        <v>472</v>
      </c>
      <c r="D162" s="43" t="s">
        <v>473</v>
      </c>
      <c r="E162" s="48" t="s">
        <v>474</v>
      </c>
      <c r="F162" s="11"/>
      <c r="Y162" s="15">
        <f t="shared" si="10"/>
        <v>158</v>
      </c>
      <c r="Z162" s="15" t="b">
        <v>1</v>
      </c>
      <c r="AA162" s="15" t="str">
        <f t="shared" si="11"/>
        <v>Q074</v>
      </c>
    </row>
    <row r="163" spans="1:27" x14ac:dyDescent="0.25">
      <c r="A163" s="9">
        <v>159</v>
      </c>
      <c r="B163" s="19">
        <v>0</v>
      </c>
      <c r="C163" s="10" t="s">
        <v>475</v>
      </c>
      <c r="D163" s="43" t="s">
        <v>476</v>
      </c>
      <c r="E163" s="48" t="s">
        <v>477</v>
      </c>
      <c r="F163" s="11"/>
      <c r="Y163" s="15">
        <f t="shared" si="10"/>
        <v>159</v>
      </c>
      <c r="Z163" s="15" t="b">
        <v>1</v>
      </c>
      <c r="AA163" s="15" t="str">
        <f t="shared" si="11"/>
        <v>Q075</v>
      </c>
    </row>
    <row r="164" spans="1:27" ht="30" x14ac:dyDescent="0.25">
      <c r="A164" s="9">
        <v>160</v>
      </c>
      <c r="B164" s="19">
        <v>0</v>
      </c>
      <c r="C164" s="10" t="s">
        <v>478</v>
      </c>
      <c r="D164" s="43" t="s">
        <v>479</v>
      </c>
      <c r="E164" s="48" t="s">
        <v>480</v>
      </c>
      <c r="F164" s="11"/>
      <c r="Y164" s="15">
        <f t="shared" si="10"/>
        <v>160</v>
      </c>
      <c r="Z164" s="15" t="b">
        <v>1</v>
      </c>
      <c r="AA164" s="15" t="str">
        <f t="shared" si="11"/>
        <v>Q076</v>
      </c>
    </row>
    <row r="165" spans="1:27" ht="60" x14ac:dyDescent="0.25">
      <c r="A165" s="9">
        <v>161</v>
      </c>
      <c r="B165" s="19">
        <v>0</v>
      </c>
      <c r="C165" s="10" t="s">
        <v>481</v>
      </c>
      <c r="D165" s="43" t="s">
        <v>482</v>
      </c>
      <c r="E165" s="48" t="s">
        <v>483</v>
      </c>
      <c r="F165" s="11"/>
      <c r="Y165" s="15">
        <f t="shared" si="10"/>
        <v>161</v>
      </c>
      <c r="Z165" s="15" t="b">
        <v>1</v>
      </c>
      <c r="AA165" s="15" t="str">
        <f t="shared" si="11"/>
        <v>Q077</v>
      </c>
    </row>
    <row r="166" spans="1:27" x14ac:dyDescent="0.25">
      <c r="A166" s="9">
        <v>162</v>
      </c>
      <c r="B166" s="19">
        <v>0</v>
      </c>
      <c r="C166" s="10" t="s">
        <v>484</v>
      </c>
      <c r="D166" s="43" t="s">
        <v>485</v>
      </c>
      <c r="E166" s="48" t="s">
        <v>486</v>
      </c>
      <c r="F166" s="11"/>
      <c r="Y166" s="15">
        <f t="shared" si="10"/>
        <v>162</v>
      </c>
      <c r="Z166" s="15" t="b">
        <v>1</v>
      </c>
      <c r="AA166" s="15" t="str">
        <f t="shared" si="11"/>
        <v>Q078</v>
      </c>
    </row>
    <row r="167" spans="1:27" x14ac:dyDescent="0.25">
      <c r="A167" s="9">
        <v>163</v>
      </c>
      <c r="B167" s="19">
        <v>0</v>
      </c>
      <c r="C167" s="10" t="s">
        <v>487</v>
      </c>
      <c r="D167" s="43" t="s">
        <v>488</v>
      </c>
      <c r="E167" s="48" t="s">
        <v>320</v>
      </c>
      <c r="F167" s="11"/>
      <c r="Y167" s="15">
        <f t="shared" si="10"/>
        <v>163</v>
      </c>
      <c r="Z167" s="15" t="b">
        <v>1</v>
      </c>
      <c r="AA167" s="15" t="str">
        <f t="shared" si="11"/>
        <v>Q079</v>
      </c>
    </row>
    <row r="168" spans="1:27" x14ac:dyDescent="0.25">
      <c r="A168" s="9">
        <v>164</v>
      </c>
      <c r="B168" s="19">
        <v>0</v>
      </c>
      <c r="C168" s="10" t="s">
        <v>489</v>
      </c>
      <c r="D168" s="43" t="s">
        <v>490</v>
      </c>
      <c r="E168" s="48" t="s">
        <v>320</v>
      </c>
      <c r="F168" s="11"/>
      <c r="Y168" s="15">
        <f t="shared" si="10"/>
        <v>164</v>
      </c>
      <c r="Z168" s="15" t="b">
        <v>1</v>
      </c>
      <c r="AA168" s="15" t="str">
        <f t="shared" si="11"/>
        <v>Q080</v>
      </c>
    </row>
    <row r="169" spans="1:27" x14ac:dyDescent="0.25">
      <c r="A169" s="9">
        <v>165</v>
      </c>
      <c r="B169" s="19">
        <v>0</v>
      </c>
      <c r="C169" s="10" t="s">
        <v>491</v>
      </c>
      <c r="D169" s="43" t="s">
        <v>492</v>
      </c>
      <c r="E169" s="48" t="s">
        <v>320</v>
      </c>
      <c r="F169" s="11"/>
      <c r="Y169" s="15">
        <f t="shared" si="10"/>
        <v>165</v>
      </c>
      <c r="Z169" s="15" t="b">
        <v>1</v>
      </c>
      <c r="AA169" s="15" t="str">
        <f t="shared" si="11"/>
        <v>Q081</v>
      </c>
    </row>
    <row r="170" spans="1:27" x14ac:dyDescent="0.25">
      <c r="A170" s="9">
        <v>166</v>
      </c>
      <c r="B170" s="19">
        <v>0</v>
      </c>
      <c r="C170" s="10" t="s">
        <v>493</v>
      </c>
      <c r="D170" s="43" t="s">
        <v>494</v>
      </c>
      <c r="E170" s="48" t="s">
        <v>320</v>
      </c>
      <c r="F170" s="11"/>
      <c r="Y170" s="15">
        <f t="shared" si="10"/>
        <v>166</v>
      </c>
      <c r="Z170" s="15" t="b">
        <v>1</v>
      </c>
      <c r="AA170" s="15" t="str">
        <f t="shared" si="11"/>
        <v>Q082</v>
      </c>
    </row>
    <row r="171" spans="1:27" x14ac:dyDescent="0.25">
      <c r="A171" s="9">
        <v>167</v>
      </c>
      <c r="B171" s="19">
        <v>0</v>
      </c>
      <c r="C171" s="10" t="s">
        <v>495</v>
      </c>
      <c r="D171" s="43" t="s">
        <v>496</v>
      </c>
      <c r="E171" s="48" t="s">
        <v>497</v>
      </c>
      <c r="F171" s="11"/>
      <c r="Y171" s="15">
        <f t="shared" si="10"/>
        <v>167</v>
      </c>
      <c r="Z171" s="15" t="b">
        <v>1</v>
      </c>
      <c r="AA171" s="15" t="str">
        <f t="shared" si="11"/>
        <v>Q083</v>
      </c>
    </row>
    <row r="172" spans="1:27" ht="30" x14ac:dyDescent="0.25">
      <c r="A172" s="9">
        <v>168</v>
      </c>
      <c r="B172" s="19">
        <v>0</v>
      </c>
      <c r="C172" s="10" t="s">
        <v>498</v>
      </c>
      <c r="D172" s="43" t="s">
        <v>499</v>
      </c>
      <c r="E172" s="48" t="s">
        <v>497</v>
      </c>
      <c r="F172" s="11"/>
      <c r="Y172" s="15">
        <f t="shared" si="10"/>
        <v>168</v>
      </c>
      <c r="Z172" s="15" t="b">
        <v>1</v>
      </c>
      <c r="AA172" s="15" t="str">
        <f t="shared" si="11"/>
        <v>Q084</v>
      </c>
    </row>
    <row r="173" spans="1:27" ht="45" x14ac:dyDescent="0.25">
      <c r="A173" s="9">
        <v>169</v>
      </c>
      <c r="B173" s="19">
        <v>0</v>
      </c>
      <c r="C173" s="10" t="s">
        <v>500</v>
      </c>
      <c r="D173" s="43" t="s">
        <v>501</v>
      </c>
      <c r="E173" s="48" t="s">
        <v>497</v>
      </c>
      <c r="F173" s="11"/>
      <c r="Y173" s="15">
        <f t="shared" si="10"/>
        <v>169</v>
      </c>
      <c r="Z173" s="15" t="b">
        <v>1</v>
      </c>
      <c r="AA173" s="15" t="str">
        <f t="shared" si="11"/>
        <v>Q085</v>
      </c>
    </row>
    <row r="174" spans="1:27" ht="30" x14ac:dyDescent="0.25">
      <c r="A174" s="9">
        <v>170</v>
      </c>
      <c r="B174" s="19">
        <v>0</v>
      </c>
      <c r="C174" s="10" t="s">
        <v>502</v>
      </c>
      <c r="D174" s="43" t="s">
        <v>503</v>
      </c>
      <c r="E174" s="48" t="s">
        <v>497</v>
      </c>
      <c r="F174" s="11"/>
      <c r="Y174" s="15">
        <f t="shared" si="10"/>
        <v>170</v>
      </c>
      <c r="Z174" s="15" t="b">
        <v>1</v>
      </c>
      <c r="AA174" s="15" t="str">
        <f t="shared" si="11"/>
        <v>Q086</v>
      </c>
    </row>
    <row r="175" spans="1:27" ht="30" x14ac:dyDescent="0.25">
      <c r="A175" s="9">
        <v>171</v>
      </c>
      <c r="B175" s="19">
        <v>0</v>
      </c>
      <c r="C175" s="10" t="s">
        <v>504</v>
      </c>
      <c r="D175" s="43" t="s">
        <v>505</v>
      </c>
      <c r="E175" s="48" t="s">
        <v>497</v>
      </c>
      <c r="F175" s="11"/>
      <c r="Y175" s="15">
        <f t="shared" si="10"/>
        <v>171</v>
      </c>
      <c r="Z175" s="15" t="b">
        <v>1</v>
      </c>
      <c r="AA175" s="15" t="str">
        <f t="shared" si="11"/>
        <v>Q087</v>
      </c>
    </row>
    <row r="176" spans="1:27" ht="30" x14ac:dyDescent="0.25">
      <c r="A176" s="9">
        <v>172</v>
      </c>
      <c r="B176" s="19">
        <v>0</v>
      </c>
      <c r="C176" s="10" t="s">
        <v>506</v>
      </c>
      <c r="D176" s="43" t="s">
        <v>507</v>
      </c>
      <c r="E176" s="48" t="s">
        <v>497</v>
      </c>
      <c r="F176" s="11"/>
      <c r="Y176" s="15">
        <f t="shared" si="10"/>
        <v>172</v>
      </c>
      <c r="Z176" s="15" t="b">
        <v>1</v>
      </c>
      <c r="AA176" s="15" t="str">
        <f t="shared" si="11"/>
        <v>Q088</v>
      </c>
    </row>
    <row r="177" spans="1:27" ht="30" x14ac:dyDescent="0.25">
      <c r="A177" s="9">
        <v>173</v>
      </c>
      <c r="B177" s="19">
        <v>0</v>
      </c>
      <c r="C177" s="10" t="s">
        <v>508</v>
      </c>
      <c r="D177" s="43" t="s">
        <v>509</v>
      </c>
      <c r="E177" s="48" t="s">
        <v>497</v>
      </c>
      <c r="F177" s="11"/>
      <c r="Y177" s="15">
        <f t="shared" si="10"/>
        <v>173</v>
      </c>
      <c r="Z177" s="15" t="b">
        <v>1</v>
      </c>
      <c r="AA177" s="15" t="str">
        <f t="shared" si="11"/>
        <v>Q089</v>
      </c>
    </row>
    <row r="178" spans="1:27" x14ac:dyDescent="0.25">
      <c r="A178" s="9">
        <v>174</v>
      </c>
      <c r="B178" s="19">
        <v>0</v>
      </c>
      <c r="C178" s="10" t="s">
        <v>510</v>
      </c>
      <c r="D178" s="43" t="s">
        <v>511</v>
      </c>
      <c r="E178" s="48" t="s">
        <v>497</v>
      </c>
      <c r="F178" s="11"/>
      <c r="Y178" s="15">
        <f t="shared" si="10"/>
        <v>174</v>
      </c>
      <c r="Z178" s="15" t="b">
        <v>1</v>
      </c>
      <c r="AA178" s="15" t="str">
        <f t="shared" si="11"/>
        <v>Q090</v>
      </c>
    </row>
    <row r="179" spans="1:27" ht="30" x14ac:dyDescent="0.25">
      <c r="A179" s="9">
        <v>175</v>
      </c>
      <c r="B179" s="19">
        <v>0</v>
      </c>
      <c r="C179" s="10" t="s">
        <v>512</v>
      </c>
      <c r="D179" s="43" t="s">
        <v>513</v>
      </c>
      <c r="E179" s="48" t="s">
        <v>497</v>
      </c>
      <c r="F179" s="11"/>
      <c r="Y179" s="15">
        <f t="shared" si="10"/>
        <v>175</v>
      </c>
      <c r="Z179" s="15" t="b">
        <v>1</v>
      </c>
      <c r="AA179" s="15" t="str">
        <f t="shared" si="11"/>
        <v>Q091</v>
      </c>
    </row>
    <row r="180" spans="1:27" ht="30" x14ac:dyDescent="0.25">
      <c r="A180" s="9">
        <v>176</v>
      </c>
      <c r="B180" s="19">
        <v>0</v>
      </c>
      <c r="C180" s="10" t="s">
        <v>514</v>
      </c>
      <c r="D180" s="43" t="s">
        <v>515</v>
      </c>
      <c r="E180" s="48" t="s">
        <v>497</v>
      </c>
      <c r="F180" s="11"/>
      <c r="Y180" s="15">
        <f t="shared" si="10"/>
        <v>176</v>
      </c>
      <c r="Z180" s="15" t="b">
        <v>1</v>
      </c>
      <c r="AA180" s="15" t="str">
        <f t="shared" si="11"/>
        <v>Q092</v>
      </c>
    </row>
    <row r="181" spans="1:27" x14ac:dyDescent="0.25">
      <c r="A181" s="9">
        <v>177</v>
      </c>
      <c r="B181" s="19">
        <v>0</v>
      </c>
      <c r="C181" s="10" t="s">
        <v>516</v>
      </c>
      <c r="D181" s="43" t="s">
        <v>517</v>
      </c>
      <c r="E181" s="48" t="s">
        <v>497</v>
      </c>
      <c r="F181" s="11"/>
      <c r="Y181" s="15">
        <f t="shared" si="10"/>
        <v>177</v>
      </c>
      <c r="Z181" s="15" t="b">
        <v>1</v>
      </c>
      <c r="AA181" s="15" t="str">
        <f t="shared" si="11"/>
        <v>Q093</v>
      </c>
    </row>
    <row r="182" spans="1:27" ht="30" x14ac:dyDescent="0.25">
      <c r="A182" s="9">
        <v>178</v>
      </c>
      <c r="B182" s="19">
        <v>0</v>
      </c>
      <c r="C182" s="10" t="s">
        <v>518</v>
      </c>
      <c r="D182" s="43" t="s">
        <v>519</v>
      </c>
      <c r="E182" s="48" t="s">
        <v>497</v>
      </c>
      <c r="F182" s="11"/>
      <c r="Y182" s="15">
        <f t="shared" si="10"/>
        <v>178</v>
      </c>
      <c r="Z182" s="15" t="b">
        <v>1</v>
      </c>
      <c r="AA182" s="15" t="str">
        <f t="shared" si="11"/>
        <v>Q094</v>
      </c>
    </row>
    <row r="183" spans="1:27" x14ac:dyDescent="0.25">
      <c r="A183" s="9">
        <v>179</v>
      </c>
      <c r="B183" s="19">
        <v>0</v>
      </c>
      <c r="C183" s="10" t="s">
        <v>520</v>
      </c>
      <c r="D183" s="43" t="s">
        <v>521</v>
      </c>
      <c r="E183" s="48" t="s">
        <v>497</v>
      </c>
      <c r="F183" s="11"/>
      <c r="Y183" s="15">
        <f t="shared" si="10"/>
        <v>179</v>
      </c>
      <c r="Z183" s="15" t="b">
        <v>1</v>
      </c>
      <c r="AA183" s="15" t="str">
        <f t="shared" si="11"/>
        <v>Q095</v>
      </c>
    </row>
    <row r="184" spans="1:27" x14ac:dyDescent="0.25">
      <c r="A184" s="9">
        <v>180</v>
      </c>
      <c r="B184" s="19">
        <v>0</v>
      </c>
      <c r="C184" s="10" t="s">
        <v>522</v>
      </c>
      <c r="D184" s="43" t="s">
        <v>523</v>
      </c>
      <c r="E184" s="48" t="s">
        <v>497</v>
      </c>
      <c r="F184" s="11"/>
      <c r="Y184" s="15">
        <f t="shared" si="10"/>
        <v>180</v>
      </c>
      <c r="Z184" s="15" t="b">
        <v>1</v>
      </c>
      <c r="AA184" s="15" t="str">
        <f t="shared" si="11"/>
        <v>Q096</v>
      </c>
    </row>
    <row r="185" spans="1:27" ht="30" x14ac:dyDescent="0.25">
      <c r="A185" s="9">
        <v>181</v>
      </c>
      <c r="B185" s="19">
        <v>0</v>
      </c>
      <c r="C185" s="10" t="s">
        <v>524</v>
      </c>
      <c r="D185" s="43" t="s">
        <v>525</v>
      </c>
      <c r="E185" s="48" t="s">
        <v>526</v>
      </c>
      <c r="F185" s="11"/>
      <c r="Y185" s="15">
        <f t="shared" si="10"/>
        <v>181</v>
      </c>
      <c r="Z185" s="15" t="b">
        <v>1</v>
      </c>
      <c r="AA185" s="15" t="str">
        <f t="shared" si="11"/>
        <v>Q097</v>
      </c>
    </row>
    <row r="186" spans="1:27" ht="30" x14ac:dyDescent="0.25">
      <c r="A186" s="9">
        <v>182</v>
      </c>
      <c r="B186" s="19">
        <v>0</v>
      </c>
      <c r="C186" s="10" t="s">
        <v>527</v>
      </c>
      <c r="D186" s="43" t="s">
        <v>528</v>
      </c>
      <c r="E186" s="48" t="s">
        <v>526</v>
      </c>
      <c r="F186" s="11"/>
      <c r="Y186" s="15">
        <f t="shared" si="10"/>
        <v>182</v>
      </c>
      <c r="Z186" s="15" t="b">
        <v>1</v>
      </c>
      <c r="AA186" s="15" t="str">
        <f t="shared" si="11"/>
        <v>Q098</v>
      </c>
    </row>
    <row r="187" spans="1:27" ht="30" x14ac:dyDescent="0.25">
      <c r="A187" s="9">
        <v>183</v>
      </c>
      <c r="B187" s="19">
        <v>0</v>
      </c>
      <c r="C187" s="10" t="s">
        <v>529</v>
      </c>
      <c r="D187" s="43" t="s">
        <v>530</v>
      </c>
      <c r="E187" s="48" t="s">
        <v>526</v>
      </c>
      <c r="F187" s="11"/>
      <c r="Y187" s="15">
        <f t="shared" si="10"/>
        <v>183</v>
      </c>
      <c r="Z187" s="15" t="b">
        <v>1</v>
      </c>
      <c r="AA187" s="15" t="str">
        <f t="shared" si="11"/>
        <v>Q099</v>
      </c>
    </row>
    <row r="188" spans="1:27" x14ac:dyDescent="0.25">
      <c r="A188" s="9">
        <v>184</v>
      </c>
      <c r="B188" s="19">
        <v>0</v>
      </c>
      <c r="C188" s="10" t="s">
        <v>531</v>
      </c>
      <c r="D188" s="43" t="s">
        <v>532</v>
      </c>
      <c r="E188" s="48" t="s">
        <v>526</v>
      </c>
      <c r="F188" s="11"/>
      <c r="Y188" s="15">
        <f t="shared" si="10"/>
        <v>184</v>
      </c>
      <c r="Z188" s="15" t="b">
        <v>1</v>
      </c>
      <c r="AA188" s="15" t="str">
        <f t="shared" si="11"/>
        <v>Q100</v>
      </c>
    </row>
    <row r="189" spans="1:27" x14ac:dyDescent="0.25">
      <c r="A189" s="9">
        <v>185</v>
      </c>
      <c r="B189" s="19">
        <v>0</v>
      </c>
      <c r="C189" s="10" t="s">
        <v>533</v>
      </c>
      <c r="D189" s="43" t="s">
        <v>534</v>
      </c>
      <c r="E189" s="48" t="s">
        <v>526</v>
      </c>
      <c r="F189" s="11"/>
      <c r="Y189" s="15">
        <f t="shared" si="10"/>
        <v>185</v>
      </c>
      <c r="Z189" s="15" t="b">
        <v>1</v>
      </c>
      <c r="AA189" s="15" t="str">
        <f t="shared" si="11"/>
        <v>Q101</v>
      </c>
    </row>
    <row r="190" spans="1:27" x14ac:dyDescent="0.25">
      <c r="A190" s="9">
        <v>186</v>
      </c>
      <c r="B190" s="19">
        <v>0</v>
      </c>
      <c r="C190" s="10" t="s">
        <v>535</v>
      </c>
      <c r="D190" s="43" t="s">
        <v>536</v>
      </c>
      <c r="E190" s="48" t="s">
        <v>526</v>
      </c>
      <c r="F190" s="11"/>
      <c r="Y190" s="15">
        <f t="shared" si="10"/>
        <v>186</v>
      </c>
      <c r="Z190" s="15" t="b">
        <v>1</v>
      </c>
      <c r="AA190" s="15" t="str">
        <f t="shared" si="11"/>
        <v>Q102</v>
      </c>
    </row>
    <row r="191" spans="1:27" ht="30" x14ac:dyDescent="0.25">
      <c r="A191" s="9">
        <v>187</v>
      </c>
      <c r="B191" s="19">
        <v>0</v>
      </c>
      <c r="C191" s="10" t="s">
        <v>537</v>
      </c>
      <c r="D191" s="43" t="s">
        <v>538</v>
      </c>
      <c r="E191" s="48" t="s">
        <v>526</v>
      </c>
      <c r="F191" s="11"/>
      <c r="Y191" s="15">
        <f t="shared" si="10"/>
        <v>187</v>
      </c>
      <c r="Z191" s="15" t="b">
        <v>1</v>
      </c>
      <c r="AA191" s="15" t="str">
        <f t="shared" si="11"/>
        <v>Q103</v>
      </c>
    </row>
    <row r="192" spans="1:27" x14ac:dyDescent="0.25">
      <c r="A192" s="9">
        <v>188</v>
      </c>
      <c r="B192" s="19">
        <v>0</v>
      </c>
      <c r="C192" s="10" t="s">
        <v>539</v>
      </c>
      <c r="D192" s="43" t="s">
        <v>540</v>
      </c>
      <c r="E192" s="48" t="s">
        <v>526</v>
      </c>
      <c r="F192" s="11"/>
      <c r="Y192" s="15">
        <f t="shared" si="10"/>
        <v>188</v>
      </c>
      <c r="Z192" s="15" t="b">
        <v>1</v>
      </c>
      <c r="AA192" s="15" t="str">
        <f t="shared" si="11"/>
        <v>Q104</v>
      </c>
    </row>
    <row r="193" spans="1:27" x14ac:dyDescent="0.25">
      <c r="A193" s="9">
        <v>189</v>
      </c>
      <c r="B193" s="19">
        <v>0</v>
      </c>
      <c r="C193" s="10" t="s">
        <v>541</v>
      </c>
      <c r="D193" s="43" t="s">
        <v>542</v>
      </c>
      <c r="E193" s="48" t="s">
        <v>526</v>
      </c>
      <c r="F193" s="11"/>
      <c r="Y193" s="15">
        <f t="shared" si="10"/>
        <v>189</v>
      </c>
      <c r="Z193" s="15" t="b">
        <v>1</v>
      </c>
      <c r="AA193" s="15" t="str">
        <f t="shared" si="11"/>
        <v>Q105</v>
      </c>
    </row>
    <row r="194" spans="1:27" x14ac:dyDescent="0.25">
      <c r="A194" s="9">
        <v>190</v>
      </c>
      <c r="B194" s="19">
        <v>0</v>
      </c>
      <c r="C194" s="10" t="s">
        <v>543</v>
      </c>
      <c r="D194" s="43" t="s">
        <v>544</v>
      </c>
      <c r="E194" s="48" t="s">
        <v>526</v>
      </c>
      <c r="F194" s="11"/>
      <c r="Y194" s="15">
        <f t="shared" si="10"/>
        <v>190</v>
      </c>
      <c r="Z194" s="15" t="b">
        <v>1</v>
      </c>
      <c r="AA194" s="15" t="str">
        <f t="shared" si="11"/>
        <v>Q106</v>
      </c>
    </row>
    <row r="195" spans="1:27" x14ac:dyDescent="0.25">
      <c r="A195" s="9">
        <v>191</v>
      </c>
      <c r="B195" s="19">
        <v>0</v>
      </c>
      <c r="C195" s="10" t="s">
        <v>545</v>
      </c>
      <c r="D195" s="43" t="s">
        <v>546</v>
      </c>
      <c r="E195" s="48" t="s">
        <v>526</v>
      </c>
      <c r="F195" s="11"/>
      <c r="Y195" s="15">
        <f t="shared" si="10"/>
        <v>191</v>
      </c>
      <c r="Z195" s="15" t="b">
        <v>1</v>
      </c>
      <c r="AA195" s="15" t="str">
        <f t="shared" si="11"/>
        <v>Q107</v>
      </c>
    </row>
    <row r="196" spans="1:27" ht="30" x14ac:dyDescent="0.25">
      <c r="A196" s="9">
        <v>192</v>
      </c>
      <c r="B196" s="19">
        <v>0</v>
      </c>
      <c r="C196" s="10" t="s">
        <v>547</v>
      </c>
      <c r="D196" s="43" t="s">
        <v>548</v>
      </c>
      <c r="E196" s="48" t="s">
        <v>526</v>
      </c>
      <c r="F196" s="11"/>
      <c r="Y196" s="15">
        <f t="shared" si="10"/>
        <v>192</v>
      </c>
      <c r="Z196" s="15" t="b">
        <v>1</v>
      </c>
      <c r="AA196" s="15" t="str">
        <f t="shared" si="11"/>
        <v>Q108</v>
      </c>
    </row>
    <row r="197" spans="1:27" x14ac:dyDescent="0.25">
      <c r="A197" s="9">
        <v>193</v>
      </c>
      <c r="B197" s="19">
        <v>0</v>
      </c>
      <c r="C197" s="10" t="s">
        <v>549</v>
      </c>
      <c r="D197" s="43" t="s">
        <v>550</v>
      </c>
      <c r="E197" s="48" t="s">
        <v>526</v>
      </c>
      <c r="F197" s="11"/>
      <c r="Y197" s="15">
        <f t="shared" si="10"/>
        <v>193</v>
      </c>
      <c r="Z197" s="15" t="b">
        <v>1</v>
      </c>
      <c r="AA197" s="15" t="str">
        <f t="shared" si="11"/>
        <v>Q109</v>
      </c>
    </row>
    <row r="198" spans="1:27" x14ac:dyDescent="0.25">
      <c r="A198" s="9">
        <v>194</v>
      </c>
      <c r="B198" s="19">
        <v>0</v>
      </c>
      <c r="C198" s="10" t="s">
        <v>551</v>
      </c>
      <c r="D198" s="43" t="s">
        <v>552</v>
      </c>
      <c r="E198" s="48" t="s">
        <v>526</v>
      </c>
      <c r="F198" s="11"/>
      <c r="Y198" s="15">
        <f t="shared" si="10"/>
        <v>194</v>
      </c>
      <c r="Z198" s="15" t="b">
        <v>1</v>
      </c>
      <c r="AA198" s="15" t="str">
        <f t="shared" si="11"/>
        <v>Q110</v>
      </c>
    </row>
    <row r="199" spans="1:27" x14ac:dyDescent="0.25">
      <c r="A199" s="9">
        <v>195</v>
      </c>
      <c r="B199" s="19">
        <v>0</v>
      </c>
      <c r="C199" s="10" t="s">
        <v>553</v>
      </c>
      <c r="D199" s="43" t="s">
        <v>554</v>
      </c>
      <c r="E199" s="48" t="s">
        <v>526</v>
      </c>
      <c r="F199" s="11"/>
      <c r="Y199" s="15">
        <f t="shared" si="10"/>
        <v>195</v>
      </c>
      <c r="Z199" s="15" t="b">
        <v>1</v>
      </c>
      <c r="AA199" s="15" t="str">
        <f t="shared" si="11"/>
        <v>Q111</v>
      </c>
    </row>
    <row r="200" spans="1:27" x14ac:dyDescent="0.25">
      <c r="A200" s="9">
        <v>196</v>
      </c>
      <c r="B200" s="19">
        <v>0</v>
      </c>
      <c r="C200" s="10" t="s">
        <v>555</v>
      </c>
      <c r="D200" s="43" t="s">
        <v>556</v>
      </c>
      <c r="E200" s="48" t="s">
        <v>526</v>
      </c>
      <c r="F200" s="11"/>
      <c r="Y200" s="15">
        <f t="shared" ref="Y200:Y263" si="12">A200</f>
        <v>196</v>
      </c>
      <c r="Z200" s="15" t="b">
        <v>1</v>
      </c>
      <c r="AA200" s="15" t="str">
        <f t="shared" ref="AA200:AA263" si="13" xml:space="preserve"> IF(Z200 = TRUE, C200, "")</f>
        <v>Q112</v>
      </c>
    </row>
    <row r="201" spans="1:27" x14ac:dyDescent="0.25">
      <c r="A201" s="9">
        <v>197</v>
      </c>
      <c r="B201" s="19">
        <v>0</v>
      </c>
      <c r="C201" s="10" t="s">
        <v>557</v>
      </c>
      <c r="D201" s="43" t="s">
        <v>558</v>
      </c>
      <c r="E201" s="48" t="s">
        <v>526</v>
      </c>
      <c r="F201" s="11"/>
      <c r="Y201" s="15">
        <f t="shared" si="12"/>
        <v>197</v>
      </c>
      <c r="Z201" s="15" t="b">
        <v>1</v>
      </c>
      <c r="AA201" s="15" t="str">
        <f t="shared" si="13"/>
        <v>Q113</v>
      </c>
    </row>
    <row r="202" spans="1:27" ht="30" x14ac:dyDescent="0.25">
      <c r="A202" s="9">
        <v>198</v>
      </c>
      <c r="B202" s="19">
        <v>0</v>
      </c>
      <c r="C202" s="10" t="s">
        <v>559</v>
      </c>
      <c r="D202" s="43" t="s">
        <v>560</v>
      </c>
      <c r="E202" s="48" t="s">
        <v>526</v>
      </c>
      <c r="F202" s="11"/>
      <c r="Y202" s="15">
        <f t="shared" si="12"/>
        <v>198</v>
      </c>
      <c r="Z202" s="15" t="b">
        <v>1</v>
      </c>
      <c r="AA202" s="15" t="str">
        <f t="shared" si="13"/>
        <v>Q114</v>
      </c>
    </row>
    <row r="203" spans="1:27" x14ac:dyDescent="0.25">
      <c r="A203" s="9">
        <v>199</v>
      </c>
      <c r="B203" s="19">
        <v>0</v>
      </c>
      <c r="C203" s="10" t="s">
        <v>561</v>
      </c>
      <c r="D203" s="43" t="s">
        <v>562</v>
      </c>
      <c r="E203" s="48" t="s">
        <v>526</v>
      </c>
      <c r="F203" s="11"/>
      <c r="Y203" s="15">
        <f t="shared" si="12"/>
        <v>199</v>
      </c>
      <c r="Z203" s="15" t="b">
        <v>1</v>
      </c>
      <c r="AA203" s="15" t="str">
        <f t="shared" si="13"/>
        <v>Q115</v>
      </c>
    </row>
    <row r="204" spans="1:27" x14ac:dyDescent="0.25">
      <c r="A204" s="9">
        <v>200</v>
      </c>
      <c r="B204" s="19">
        <v>0</v>
      </c>
      <c r="C204" s="10" t="s">
        <v>563</v>
      </c>
      <c r="D204" s="43" t="s">
        <v>564</v>
      </c>
      <c r="E204" s="48" t="s">
        <v>320</v>
      </c>
      <c r="F204" s="11"/>
      <c r="Y204" s="15">
        <f t="shared" si="12"/>
        <v>200</v>
      </c>
      <c r="Z204" s="15" t="b">
        <v>1</v>
      </c>
      <c r="AA204" s="15" t="str">
        <f t="shared" si="13"/>
        <v>Q116</v>
      </c>
    </row>
    <row r="205" spans="1:27" x14ac:dyDescent="0.25">
      <c r="A205" s="9">
        <v>201</v>
      </c>
      <c r="B205" s="19">
        <v>0</v>
      </c>
      <c r="C205" s="10" t="s">
        <v>565</v>
      </c>
      <c r="D205" s="43" t="s">
        <v>566</v>
      </c>
      <c r="E205" s="48" t="s">
        <v>320</v>
      </c>
      <c r="F205" s="11"/>
      <c r="Y205" s="15">
        <f t="shared" si="12"/>
        <v>201</v>
      </c>
      <c r="Z205" s="15" t="b">
        <v>1</v>
      </c>
      <c r="AA205" s="15" t="str">
        <f t="shared" si="13"/>
        <v>Q117</v>
      </c>
    </row>
    <row r="206" spans="1:27" x14ac:dyDescent="0.25">
      <c r="A206" s="9">
        <v>202</v>
      </c>
      <c r="B206" s="19">
        <v>0</v>
      </c>
      <c r="C206" s="10" t="s">
        <v>567</v>
      </c>
      <c r="D206" s="43" t="s">
        <v>568</v>
      </c>
      <c r="E206" s="48" t="s">
        <v>320</v>
      </c>
      <c r="F206" s="11"/>
      <c r="Y206" s="15">
        <f t="shared" si="12"/>
        <v>202</v>
      </c>
      <c r="Z206" s="15" t="b">
        <v>1</v>
      </c>
      <c r="AA206" s="15" t="str">
        <f t="shared" si="13"/>
        <v>Q118</v>
      </c>
    </row>
    <row r="207" spans="1:27" x14ac:dyDescent="0.25">
      <c r="A207" s="9">
        <v>203</v>
      </c>
      <c r="B207" s="19">
        <v>0</v>
      </c>
      <c r="C207" s="10" t="s">
        <v>569</v>
      </c>
      <c r="D207" s="43" t="s">
        <v>570</v>
      </c>
      <c r="E207" s="48" t="s">
        <v>320</v>
      </c>
      <c r="F207" s="11"/>
      <c r="Y207" s="15">
        <f t="shared" si="12"/>
        <v>203</v>
      </c>
      <c r="Z207" s="15" t="b">
        <v>1</v>
      </c>
      <c r="AA207" s="15" t="str">
        <f t="shared" si="13"/>
        <v>Q119</v>
      </c>
    </row>
    <row r="208" spans="1:27" x14ac:dyDescent="0.25">
      <c r="A208" s="9">
        <v>204</v>
      </c>
      <c r="B208" s="19">
        <v>0</v>
      </c>
      <c r="C208" s="10" t="s">
        <v>571</v>
      </c>
      <c r="D208" s="43" t="s">
        <v>572</v>
      </c>
      <c r="E208" s="48" t="s">
        <v>320</v>
      </c>
      <c r="F208" s="11"/>
      <c r="Y208" s="15">
        <f t="shared" si="12"/>
        <v>204</v>
      </c>
      <c r="Z208" s="15" t="b">
        <v>1</v>
      </c>
      <c r="AA208" s="15" t="str">
        <f t="shared" si="13"/>
        <v>Q120</v>
      </c>
    </row>
    <row r="209" spans="1:27" x14ac:dyDescent="0.25">
      <c r="A209" s="9">
        <v>205</v>
      </c>
      <c r="B209" s="19">
        <v>0</v>
      </c>
      <c r="C209" s="10" t="s">
        <v>573</v>
      </c>
      <c r="D209" s="43" t="s">
        <v>574</v>
      </c>
      <c r="E209" s="48" t="s">
        <v>320</v>
      </c>
      <c r="F209" s="11"/>
      <c r="Y209" s="15">
        <f t="shared" si="12"/>
        <v>205</v>
      </c>
      <c r="Z209" s="15" t="b">
        <v>1</v>
      </c>
      <c r="AA209" s="15" t="str">
        <f t="shared" si="13"/>
        <v>Q121</v>
      </c>
    </row>
    <row r="210" spans="1:27" x14ac:dyDescent="0.25">
      <c r="A210" s="9">
        <v>206</v>
      </c>
      <c r="B210" s="19">
        <v>0</v>
      </c>
      <c r="C210" s="10" t="s">
        <v>575</v>
      </c>
      <c r="D210" s="43" t="s">
        <v>576</v>
      </c>
      <c r="E210" s="48" t="s">
        <v>320</v>
      </c>
      <c r="F210" s="11"/>
      <c r="Y210" s="15">
        <f t="shared" si="12"/>
        <v>206</v>
      </c>
      <c r="Z210" s="15" t="b">
        <v>1</v>
      </c>
      <c r="AA210" s="15" t="str">
        <f t="shared" si="13"/>
        <v>Q122</v>
      </c>
    </row>
    <row r="211" spans="1:27" ht="60" x14ac:dyDescent="0.25">
      <c r="A211" s="9">
        <v>207</v>
      </c>
      <c r="B211" s="19">
        <v>0</v>
      </c>
      <c r="C211" s="10" t="s">
        <v>577</v>
      </c>
      <c r="D211" s="43" t="s">
        <v>578</v>
      </c>
      <c r="E211" s="48" t="s">
        <v>579</v>
      </c>
      <c r="F211" s="11"/>
      <c r="Y211" s="15">
        <f t="shared" si="12"/>
        <v>207</v>
      </c>
      <c r="Z211" s="15" t="b">
        <v>1</v>
      </c>
      <c r="AA211" s="15" t="str">
        <f t="shared" si="13"/>
        <v>Q123</v>
      </c>
    </row>
    <row r="212" spans="1:27" x14ac:dyDescent="0.25">
      <c r="A212" s="9">
        <v>208</v>
      </c>
      <c r="B212" s="19">
        <v>0</v>
      </c>
      <c r="C212" s="10" t="s">
        <v>580</v>
      </c>
      <c r="D212" s="43" t="s">
        <v>581</v>
      </c>
      <c r="E212" s="48" t="s">
        <v>320</v>
      </c>
      <c r="F212" s="11"/>
      <c r="Y212" s="15">
        <f t="shared" si="12"/>
        <v>208</v>
      </c>
      <c r="Z212" s="15" t="b">
        <v>1</v>
      </c>
      <c r="AA212" s="15" t="str">
        <f t="shared" si="13"/>
        <v>Q124</v>
      </c>
    </row>
    <row r="213" spans="1:27" x14ac:dyDescent="0.25">
      <c r="A213" s="9">
        <v>209</v>
      </c>
      <c r="B213" s="19">
        <v>0</v>
      </c>
      <c r="C213" s="10" t="s">
        <v>582</v>
      </c>
      <c r="D213" s="43" t="s">
        <v>583</v>
      </c>
      <c r="E213" s="48" t="s">
        <v>320</v>
      </c>
      <c r="F213" s="11"/>
      <c r="Y213" s="15">
        <f t="shared" si="12"/>
        <v>209</v>
      </c>
      <c r="Z213" s="15" t="b">
        <v>1</v>
      </c>
      <c r="AA213" s="15" t="str">
        <f t="shared" si="13"/>
        <v>Q125</v>
      </c>
    </row>
    <row r="214" spans="1:27" x14ac:dyDescent="0.25">
      <c r="A214" s="9">
        <v>210</v>
      </c>
      <c r="B214" s="19">
        <v>0</v>
      </c>
      <c r="C214" s="10" t="s">
        <v>584</v>
      </c>
      <c r="D214" s="43" t="s">
        <v>585</v>
      </c>
      <c r="E214" s="48" t="s">
        <v>320</v>
      </c>
      <c r="F214" s="11"/>
      <c r="Y214" s="15">
        <f t="shared" si="12"/>
        <v>210</v>
      </c>
      <c r="Z214" s="15" t="b">
        <v>1</v>
      </c>
      <c r="AA214" s="15" t="str">
        <f t="shared" si="13"/>
        <v>Q126</v>
      </c>
    </row>
    <row r="215" spans="1:27" x14ac:dyDescent="0.25">
      <c r="A215" s="9">
        <v>211</v>
      </c>
      <c r="B215" s="19">
        <v>0</v>
      </c>
      <c r="C215" s="10" t="s">
        <v>586</v>
      </c>
      <c r="D215" s="43" t="s">
        <v>587</v>
      </c>
      <c r="E215" s="48" t="s">
        <v>320</v>
      </c>
      <c r="F215" s="11"/>
      <c r="Y215" s="15">
        <f t="shared" si="12"/>
        <v>211</v>
      </c>
      <c r="Z215" s="15" t="b">
        <v>1</v>
      </c>
      <c r="AA215" s="15" t="str">
        <f t="shared" si="13"/>
        <v>Q127</v>
      </c>
    </row>
    <row r="216" spans="1:27" x14ac:dyDescent="0.25">
      <c r="A216" s="9">
        <v>212</v>
      </c>
      <c r="B216" s="19">
        <v>0</v>
      </c>
      <c r="C216" s="10" t="s">
        <v>588</v>
      </c>
      <c r="D216" s="43" t="s">
        <v>589</v>
      </c>
      <c r="E216" s="48" t="s">
        <v>320</v>
      </c>
      <c r="F216" s="11"/>
      <c r="Y216" s="15">
        <f t="shared" si="12"/>
        <v>212</v>
      </c>
      <c r="Z216" s="15" t="b">
        <v>1</v>
      </c>
      <c r="AA216" s="15" t="str">
        <f t="shared" si="13"/>
        <v>Q128</v>
      </c>
    </row>
    <row r="217" spans="1:27" x14ac:dyDescent="0.25">
      <c r="A217" s="9">
        <v>213</v>
      </c>
      <c r="B217" s="19">
        <v>0</v>
      </c>
      <c r="C217" s="10" t="s">
        <v>590</v>
      </c>
      <c r="D217" s="43" t="s">
        <v>591</v>
      </c>
      <c r="E217" s="48" t="s">
        <v>320</v>
      </c>
      <c r="F217" s="11"/>
      <c r="Y217" s="15">
        <f t="shared" si="12"/>
        <v>213</v>
      </c>
      <c r="Z217" s="15" t="b">
        <v>1</v>
      </c>
      <c r="AA217" s="15" t="str">
        <f t="shared" si="13"/>
        <v>Q129</v>
      </c>
    </row>
    <row r="218" spans="1:27" x14ac:dyDescent="0.25">
      <c r="A218" s="9">
        <v>214</v>
      </c>
      <c r="B218" s="19">
        <v>0</v>
      </c>
      <c r="C218" s="10" t="s">
        <v>592</v>
      </c>
      <c r="D218" s="43" t="s">
        <v>593</v>
      </c>
      <c r="E218" s="48" t="s">
        <v>320</v>
      </c>
      <c r="F218" s="11"/>
      <c r="Y218" s="15">
        <f t="shared" si="12"/>
        <v>214</v>
      </c>
      <c r="Z218" s="15" t="b">
        <v>1</v>
      </c>
      <c r="AA218" s="15" t="str">
        <f t="shared" si="13"/>
        <v>Q130</v>
      </c>
    </row>
    <row r="219" spans="1:27" x14ac:dyDescent="0.25">
      <c r="A219" s="9">
        <v>215</v>
      </c>
      <c r="B219" s="19">
        <v>0</v>
      </c>
      <c r="C219" s="10" t="s">
        <v>594</v>
      </c>
      <c r="D219" s="43" t="s">
        <v>595</v>
      </c>
      <c r="E219" s="48" t="s">
        <v>526</v>
      </c>
      <c r="F219" s="11"/>
      <c r="Y219" s="15">
        <f t="shared" si="12"/>
        <v>215</v>
      </c>
      <c r="Z219" s="15" t="b">
        <v>1</v>
      </c>
      <c r="AA219" s="15" t="str">
        <f t="shared" si="13"/>
        <v>Q131</v>
      </c>
    </row>
    <row r="220" spans="1:27" x14ac:dyDescent="0.25">
      <c r="A220" s="9">
        <v>216</v>
      </c>
      <c r="B220" s="19">
        <v>0</v>
      </c>
      <c r="C220" s="10" t="s">
        <v>596</v>
      </c>
      <c r="D220" s="43" t="s">
        <v>597</v>
      </c>
      <c r="E220" s="48" t="s">
        <v>526</v>
      </c>
      <c r="F220" s="11"/>
      <c r="Y220" s="15">
        <f t="shared" si="12"/>
        <v>216</v>
      </c>
      <c r="Z220" s="15" t="b">
        <v>1</v>
      </c>
      <c r="AA220" s="15" t="str">
        <f t="shared" si="13"/>
        <v>Q132</v>
      </c>
    </row>
    <row r="221" spans="1:27" ht="30" x14ac:dyDescent="0.25">
      <c r="A221" s="9">
        <v>217</v>
      </c>
      <c r="B221" s="19">
        <v>0</v>
      </c>
      <c r="C221" s="10" t="s">
        <v>598</v>
      </c>
      <c r="D221" s="43" t="s">
        <v>599</v>
      </c>
      <c r="E221" s="48" t="s">
        <v>526</v>
      </c>
      <c r="F221" s="11"/>
      <c r="Y221" s="15">
        <f t="shared" si="12"/>
        <v>217</v>
      </c>
      <c r="Z221" s="15" t="b">
        <v>1</v>
      </c>
      <c r="AA221" s="15" t="str">
        <f t="shared" si="13"/>
        <v>Q133</v>
      </c>
    </row>
    <row r="222" spans="1:27" x14ac:dyDescent="0.25">
      <c r="A222" s="9">
        <v>218</v>
      </c>
      <c r="B222" s="19">
        <v>0</v>
      </c>
      <c r="C222" s="10" t="s">
        <v>600</v>
      </c>
      <c r="D222" s="43" t="s">
        <v>601</v>
      </c>
      <c r="E222" s="48" t="s">
        <v>526</v>
      </c>
      <c r="F222" s="11"/>
      <c r="Y222" s="15">
        <f t="shared" si="12"/>
        <v>218</v>
      </c>
      <c r="Z222" s="15" t="b">
        <v>1</v>
      </c>
      <c r="AA222" s="15" t="str">
        <f t="shared" si="13"/>
        <v>Q134</v>
      </c>
    </row>
    <row r="223" spans="1:27" x14ac:dyDescent="0.25">
      <c r="A223" s="9">
        <v>219</v>
      </c>
      <c r="B223" s="19">
        <v>0</v>
      </c>
      <c r="C223" s="10" t="s">
        <v>602</v>
      </c>
      <c r="D223" s="43" t="s">
        <v>603</v>
      </c>
      <c r="E223" s="48" t="s">
        <v>526</v>
      </c>
      <c r="F223" s="11"/>
      <c r="Y223" s="15">
        <f t="shared" si="12"/>
        <v>219</v>
      </c>
      <c r="Z223" s="15" t="b">
        <v>1</v>
      </c>
      <c r="AA223" s="15" t="str">
        <f t="shared" si="13"/>
        <v>Q135</v>
      </c>
    </row>
    <row r="224" spans="1:27" x14ac:dyDescent="0.25">
      <c r="A224" s="9">
        <v>220</v>
      </c>
      <c r="B224" s="19">
        <v>0</v>
      </c>
      <c r="C224" s="10" t="s">
        <v>604</v>
      </c>
      <c r="D224" s="43" t="s">
        <v>605</v>
      </c>
      <c r="E224" s="48" t="s">
        <v>526</v>
      </c>
      <c r="F224" s="11"/>
      <c r="Y224" s="15">
        <f t="shared" si="12"/>
        <v>220</v>
      </c>
      <c r="Z224" s="15" t="b">
        <v>1</v>
      </c>
      <c r="AA224" s="15" t="str">
        <f t="shared" si="13"/>
        <v>Q136</v>
      </c>
    </row>
    <row r="225" spans="1:27" ht="30" x14ac:dyDescent="0.25">
      <c r="A225" s="9">
        <v>221</v>
      </c>
      <c r="B225" s="19">
        <v>0</v>
      </c>
      <c r="C225" s="10" t="s">
        <v>606</v>
      </c>
      <c r="D225" s="43" t="s">
        <v>607</v>
      </c>
      <c r="E225" s="48" t="s">
        <v>526</v>
      </c>
      <c r="F225" s="11"/>
      <c r="Y225" s="15">
        <f t="shared" si="12"/>
        <v>221</v>
      </c>
      <c r="Z225" s="15" t="b">
        <v>1</v>
      </c>
      <c r="AA225" s="15" t="str">
        <f t="shared" si="13"/>
        <v>Q137</v>
      </c>
    </row>
    <row r="226" spans="1:27" ht="30" x14ac:dyDescent="0.25">
      <c r="A226" s="9">
        <v>222</v>
      </c>
      <c r="B226" s="19">
        <v>0</v>
      </c>
      <c r="C226" s="10" t="s">
        <v>608</v>
      </c>
      <c r="D226" s="43" t="s">
        <v>609</v>
      </c>
      <c r="E226" s="48" t="s">
        <v>526</v>
      </c>
      <c r="F226" s="11"/>
      <c r="Y226" s="15">
        <f t="shared" si="12"/>
        <v>222</v>
      </c>
      <c r="Z226" s="15" t="b">
        <v>1</v>
      </c>
      <c r="AA226" s="15" t="str">
        <f t="shared" si="13"/>
        <v>Q138</v>
      </c>
    </row>
    <row r="227" spans="1:27" x14ac:dyDescent="0.25">
      <c r="A227" s="9">
        <v>223</v>
      </c>
      <c r="B227" s="19">
        <v>0</v>
      </c>
      <c r="C227" s="10" t="s">
        <v>610</v>
      </c>
      <c r="D227" s="43" t="s">
        <v>611</v>
      </c>
      <c r="E227" s="48" t="s">
        <v>526</v>
      </c>
      <c r="F227" s="11"/>
      <c r="Y227" s="15">
        <f t="shared" si="12"/>
        <v>223</v>
      </c>
      <c r="Z227" s="15" t="b">
        <v>1</v>
      </c>
      <c r="AA227" s="15" t="str">
        <f t="shared" si="13"/>
        <v>Q139</v>
      </c>
    </row>
    <row r="228" spans="1:27" x14ac:dyDescent="0.25">
      <c r="A228" s="9">
        <v>224</v>
      </c>
      <c r="B228" s="19">
        <v>0</v>
      </c>
      <c r="C228" s="10" t="s">
        <v>612</v>
      </c>
      <c r="D228" s="43" t="s">
        <v>613</v>
      </c>
      <c r="E228" s="48" t="s">
        <v>526</v>
      </c>
      <c r="F228" s="11"/>
      <c r="Y228" s="15">
        <f t="shared" si="12"/>
        <v>224</v>
      </c>
      <c r="Z228" s="15" t="b">
        <v>1</v>
      </c>
      <c r="AA228" s="15" t="str">
        <f t="shared" si="13"/>
        <v>Q140</v>
      </c>
    </row>
    <row r="229" spans="1:27" ht="30" x14ac:dyDescent="0.25">
      <c r="A229" s="9">
        <v>225</v>
      </c>
      <c r="B229" s="19">
        <v>0</v>
      </c>
      <c r="C229" s="10" t="s">
        <v>614</v>
      </c>
      <c r="D229" s="43" t="s">
        <v>615</v>
      </c>
      <c r="E229" s="48" t="s">
        <v>526</v>
      </c>
      <c r="F229" s="11"/>
      <c r="Y229" s="15">
        <f t="shared" si="12"/>
        <v>225</v>
      </c>
      <c r="Z229" s="15" t="b">
        <v>1</v>
      </c>
      <c r="AA229" s="15" t="str">
        <f t="shared" si="13"/>
        <v>Q141</v>
      </c>
    </row>
    <row r="230" spans="1:27" x14ac:dyDescent="0.25">
      <c r="A230" s="9">
        <v>226</v>
      </c>
      <c r="B230" s="19">
        <v>0</v>
      </c>
      <c r="C230" s="10" t="s">
        <v>616</v>
      </c>
      <c r="D230" s="43" t="s">
        <v>617</v>
      </c>
      <c r="E230" s="48" t="s">
        <v>526</v>
      </c>
      <c r="F230" s="11"/>
      <c r="Y230" s="15">
        <f t="shared" si="12"/>
        <v>226</v>
      </c>
      <c r="Z230" s="15" t="b">
        <v>1</v>
      </c>
      <c r="AA230" s="15" t="str">
        <f t="shared" si="13"/>
        <v>Q142</v>
      </c>
    </row>
    <row r="231" spans="1:27" ht="30" x14ac:dyDescent="0.25">
      <c r="A231" s="9">
        <v>227</v>
      </c>
      <c r="B231" s="19">
        <v>0</v>
      </c>
      <c r="C231" s="10" t="s">
        <v>618</v>
      </c>
      <c r="D231" s="43" t="s">
        <v>619</v>
      </c>
      <c r="E231" s="48" t="s">
        <v>526</v>
      </c>
      <c r="F231" s="11"/>
      <c r="Y231" s="15">
        <f t="shared" si="12"/>
        <v>227</v>
      </c>
      <c r="Z231" s="15" t="b">
        <v>1</v>
      </c>
      <c r="AA231" s="15" t="str">
        <f t="shared" si="13"/>
        <v>Q143</v>
      </c>
    </row>
    <row r="232" spans="1:27" x14ac:dyDescent="0.25">
      <c r="A232" s="9">
        <v>228</v>
      </c>
      <c r="B232" s="19">
        <v>0</v>
      </c>
      <c r="C232" s="10" t="s">
        <v>620</v>
      </c>
      <c r="D232" s="43" t="s">
        <v>621</v>
      </c>
      <c r="E232" s="48" t="s">
        <v>526</v>
      </c>
      <c r="F232" s="11"/>
      <c r="Y232" s="15">
        <f t="shared" si="12"/>
        <v>228</v>
      </c>
      <c r="Z232" s="15" t="b">
        <v>1</v>
      </c>
      <c r="AA232" s="15" t="str">
        <f t="shared" si="13"/>
        <v>Q144</v>
      </c>
    </row>
    <row r="233" spans="1:27" x14ac:dyDescent="0.25">
      <c r="A233" s="9">
        <v>229</v>
      </c>
      <c r="B233" s="19">
        <v>0</v>
      </c>
      <c r="C233" s="10" t="s">
        <v>622</v>
      </c>
      <c r="D233" s="43" t="s">
        <v>623</v>
      </c>
      <c r="E233" s="48" t="s">
        <v>526</v>
      </c>
      <c r="F233" s="11"/>
      <c r="Y233" s="15">
        <f t="shared" si="12"/>
        <v>229</v>
      </c>
      <c r="Z233" s="15" t="b">
        <v>1</v>
      </c>
      <c r="AA233" s="15" t="str">
        <f t="shared" si="13"/>
        <v>Q145</v>
      </c>
    </row>
    <row r="234" spans="1:27" x14ac:dyDescent="0.25">
      <c r="A234" s="9">
        <v>230</v>
      </c>
      <c r="B234" s="19">
        <v>0</v>
      </c>
      <c r="C234" s="10" t="s">
        <v>624</v>
      </c>
      <c r="D234" s="43" t="s">
        <v>625</v>
      </c>
      <c r="E234" s="48" t="s">
        <v>526</v>
      </c>
      <c r="F234" s="11"/>
      <c r="Y234" s="15">
        <f t="shared" si="12"/>
        <v>230</v>
      </c>
      <c r="Z234" s="15" t="b">
        <v>1</v>
      </c>
      <c r="AA234" s="15" t="str">
        <f t="shared" si="13"/>
        <v>Q146</v>
      </c>
    </row>
    <row r="235" spans="1:27" x14ac:dyDescent="0.25">
      <c r="A235" s="9">
        <v>231</v>
      </c>
      <c r="B235" s="19">
        <v>0</v>
      </c>
      <c r="C235" s="10" t="s">
        <v>626</v>
      </c>
      <c r="D235" s="43" t="s">
        <v>627</v>
      </c>
      <c r="E235" s="48" t="s">
        <v>628</v>
      </c>
      <c r="F235" s="11"/>
      <c r="Y235" s="15">
        <f t="shared" si="12"/>
        <v>231</v>
      </c>
      <c r="Z235" s="15" t="b">
        <v>1</v>
      </c>
      <c r="AA235" s="15" t="str">
        <f t="shared" si="13"/>
        <v>Q147</v>
      </c>
    </row>
    <row r="236" spans="1:27" x14ac:dyDescent="0.25">
      <c r="A236" s="9">
        <v>232</v>
      </c>
      <c r="B236" s="19">
        <v>0</v>
      </c>
      <c r="C236" s="10" t="s">
        <v>629</v>
      </c>
      <c r="D236" s="43" t="s">
        <v>630</v>
      </c>
      <c r="E236" s="48" t="s">
        <v>320</v>
      </c>
      <c r="F236" s="11"/>
      <c r="Y236" s="15">
        <f t="shared" si="12"/>
        <v>232</v>
      </c>
      <c r="Z236" s="15" t="b">
        <v>1</v>
      </c>
      <c r="AA236" s="15" t="str">
        <f t="shared" si="13"/>
        <v>Q148</v>
      </c>
    </row>
    <row r="237" spans="1:27" x14ac:dyDescent="0.25">
      <c r="A237" s="9">
        <v>233</v>
      </c>
      <c r="B237" s="19">
        <v>0</v>
      </c>
      <c r="C237" s="10" t="s">
        <v>631</v>
      </c>
      <c r="D237" s="43" t="s">
        <v>632</v>
      </c>
      <c r="E237" s="48" t="s">
        <v>320</v>
      </c>
      <c r="F237" s="11"/>
      <c r="Y237" s="15">
        <f t="shared" si="12"/>
        <v>233</v>
      </c>
      <c r="Z237" s="15" t="b">
        <v>1</v>
      </c>
      <c r="AA237" s="15" t="str">
        <f t="shared" si="13"/>
        <v>Q149</v>
      </c>
    </row>
    <row r="238" spans="1:27" x14ac:dyDescent="0.25">
      <c r="A238" s="9">
        <v>234</v>
      </c>
      <c r="B238" s="19">
        <v>0</v>
      </c>
      <c r="C238" s="10" t="s">
        <v>633</v>
      </c>
      <c r="D238" s="43" t="s">
        <v>634</v>
      </c>
      <c r="E238" s="48" t="s">
        <v>320</v>
      </c>
      <c r="F238" s="11"/>
      <c r="Y238" s="15">
        <f t="shared" si="12"/>
        <v>234</v>
      </c>
      <c r="Z238" s="15" t="b">
        <v>1</v>
      </c>
      <c r="AA238" s="15" t="str">
        <f t="shared" si="13"/>
        <v>Q150</v>
      </c>
    </row>
    <row r="239" spans="1:27" x14ac:dyDescent="0.25">
      <c r="A239" s="9">
        <v>235</v>
      </c>
      <c r="B239" s="19">
        <v>0</v>
      </c>
      <c r="C239" s="10" t="s">
        <v>635</v>
      </c>
      <c r="D239" s="43" t="s">
        <v>636</v>
      </c>
      <c r="E239" s="48" t="s">
        <v>320</v>
      </c>
      <c r="F239" s="11"/>
      <c r="Y239" s="15">
        <f t="shared" si="12"/>
        <v>235</v>
      </c>
      <c r="Z239" s="15" t="b">
        <v>1</v>
      </c>
      <c r="AA239" s="15" t="str">
        <f t="shared" si="13"/>
        <v>Q151</v>
      </c>
    </row>
    <row r="240" spans="1:27" x14ac:dyDescent="0.25">
      <c r="A240" s="9">
        <v>236</v>
      </c>
      <c r="B240" s="19">
        <v>0</v>
      </c>
      <c r="C240" s="10" t="s">
        <v>637</v>
      </c>
      <c r="D240" s="43" t="s">
        <v>638</v>
      </c>
      <c r="E240" s="48" t="s">
        <v>320</v>
      </c>
      <c r="F240" s="11"/>
      <c r="Y240" s="15">
        <f t="shared" si="12"/>
        <v>236</v>
      </c>
      <c r="Z240" s="15" t="b">
        <v>1</v>
      </c>
      <c r="AA240" s="15" t="str">
        <f t="shared" si="13"/>
        <v>Q152</v>
      </c>
    </row>
    <row r="241" spans="1:27" x14ac:dyDescent="0.25">
      <c r="A241" s="9">
        <v>237</v>
      </c>
      <c r="B241" s="19">
        <v>0</v>
      </c>
      <c r="C241" s="10" t="s">
        <v>639</v>
      </c>
      <c r="D241" s="43" t="s">
        <v>640</v>
      </c>
      <c r="E241" s="48" t="s">
        <v>320</v>
      </c>
      <c r="F241" s="11"/>
      <c r="Y241" s="15">
        <f t="shared" si="12"/>
        <v>237</v>
      </c>
      <c r="Z241" s="15" t="b">
        <v>1</v>
      </c>
      <c r="AA241" s="15" t="str">
        <f t="shared" si="13"/>
        <v>Q153</v>
      </c>
    </row>
    <row r="242" spans="1:27" ht="30" x14ac:dyDescent="0.25">
      <c r="A242" s="9">
        <v>238</v>
      </c>
      <c r="B242" s="19">
        <v>0</v>
      </c>
      <c r="C242" s="10" t="s">
        <v>641</v>
      </c>
      <c r="D242" s="43" t="s">
        <v>642</v>
      </c>
      <c r="E242" s="48" t="s">
        <v>320</v>
      </c>
      <c r="F242" s="11"/>
      <c r="Y242" s="15">
        <f t="shared" si="12"/>
        <v>238</v>
      </c>
      <c r="Z242" s="15" t="b">
        <v>1</v>
      </c>
      <c r="AA242" s="15" t="str">
        <f t="shared" si="13"/>
        <v>Q154</v>
      </c>
    </row>
    <row r="243" spans="1:27" x14ac:dyDescent="0.25">
      <c r="A243" s="9">
        <v>239</v>
      </c>
      <c r="B243" s="19">
        <v>0</v>
      </c>
      <c r="C243" s="10" t="s">
        <v>643</v>
      </c>
      <c r="D243" s="43" t="s">
        <v>644</v>
      </c>
      <c r="E243" s="48" t="s">
        <v>320</v>
      </c>
      <c r="F243" s="11"/>
      <c r="Y243" s="15">
        <f t="shared" si="12"/>
        <v>239</v>
      </c>
      <c r="Z243" s="15" t="b">
        <v>1</v>
      </c>
      <c r="AA243" s="15" t="str">
        <f t="shared" si="13"/>
        <v>Q155</v>
      </c>
    </row>
    <row r="244" spans="1:27" x14ac:dyDescent="0.25">
      <c r="A244" s="9">
        <v>240</v>
      </c>
      <c r="B244" s="19">
        <v>0</v>
      </c>
      <c r="C244" s="10" t="s">
        <v>645</v>
      </c>
      <c r="D244" s="43" t="s">
        <v>646</v>
      </c>
      <c r="E244" s="48" t="s">
        <v>320</v>
      </c>
      <c r="F244" s="11"/>
      <c r="Y244" s="15">
        <f t="shared" si="12"/>
        <v>240</v>
      </c>
      <c r="Z244" s="15" t="b">
        <v>1</v>
      </c>
      <c r="AA244" s="15" t="str">
        <f t="shared" si="13"/>
        <v>Q156</v>
      </c>
    </row>
    <row r="245" spans="1:27" x14ac:dyDescent="0.25">
      <c r="A245" s="9">
        <v>241</v>
      </c>
      <c r="B245" s="19">
        <v>0</v>
      </c>
      <c r="C245" s="10" t="s">
        <v>647</v>
      </c>
      <c r="D245" s="43" t="s">
        <v>648</v>
      </c>
      <c r="E245" s="48" t="s">
        <v>320</v>
      </c>
      <c r="F245" s="11"/>
      <c r="Y245" s="15">
        <f t="shared" si="12"/>
        <v>241</v>
      </c>
      <c r="Z245" s="15" t="b">
        <v>1</v>
      </c>
      <c r="AA245" s="15" t="str">
        <f t="shared" si="13"/>
        <v>Q157</v>
      </c>
    </row>
    <row r="246" spans="1:27" x14ac:dyDescent="0.25">
      <c r="A246" s="9">
        <v>242</v>
      </c>
      <c r="B246" s="19">
        <v>0</v>
      </c>
      <c r="C246" s="10" t="s">
        <v>649</v>
      </c>
      <c r="D246" s="43" t="s">
        <v>650</v>
      </c>
      <c r="E246" s="48" t="s">
        <v>320</v>
      </c>
      <c r="F246" s="11"/>
      <c r="Y246" s="15">
        <f t="shared" si="12"/>
        <v>242</v>
      </c>
      <c r="Z246" s="15" t="b">
        <v>1</v>
      </c>
      <c r="AA246" s="15" t="str">
        <f t="shared" si="13"/>
        <v>Q158</v>
      </c>
    </row>
    <row r="247" spans="1:27" x14ac:dyDescent="0.25">
      <c r="A247" s="9">
        <v>243</v>
      </c>
      <c r="B247" s="19">
        <v>0</v>
      </c>
      <c r="C247" s="10" t="s">
        <v>651</v>
      </c>
      <c r="D247" s="43" t="s">
        <v>652</v>
      </c>
      <c r="E247" s="48" t="s">
        <v>320</v>
      </c>
      <c r="F247" s="11"/>
      <c r="Y247" s="15">
        <f t="shared" si="12"/>
        <v>243</v>
      </c>
      <c r="Z247" s="15" t="b">
        <v>1</v>
      </c>
      <c r="AA247" s="15" t="str">
        <f t="shared" si="13"/>
        <v>Q159</v>
      </c>
    </row>
    <row r="248" spans="1:27" x14ac:dyDescent="0.25">
      <c r="A248" s="9">
        <v>244</v>
      </c>
      <c r="B248" s="19">
        <v>0</v>
      </c>
      <c r="C248" s="10" t="s">
        <v>653</v>
      </c>
      <c r="D248" s="43" t="s">
        <v>654</v>
      </c>
      <c r="E248" s="48" t="s">
        <v>320</v>
      </c>
      <c r="F248" s="11"/>
      <c r="Y248" s="15">
        <f t="shared" si="12"/>
        <v>244</v>
      </c>
      <c r="Z248" s="15" t="b">
        <v>1</v>
      </c>
      <c r="AA248" s="15" t="str">
        <f t="shared" si="13"/>
        <v>Q160</v>
      </c>
    </row>
    <row r="249" spans="1:27" ht="30" x14ac:dyDescent="0.25">
      <c r="A249" s="9">
        <v>245</v>
      </c>
      <c r="B249" s="19">
        <v>0</v>
      </c>
      <c r="C249" s="10" t="s">
        <v>655</v>
      </c>
      <c r="D249" s="43" t="s">
        <v>656</v>
      </c>
      <c r="E249" s="48" t="s">
        <v>320</v>
      </c>
      <c r="F249" s="11"/>
      <c r="Y249" s="15">
        <f t="shared" si="12"/>
        <v>245</v>
      </c>
      <c r="Z249" s="15" t="b">
        <v>1</v>
      </c>
      <c r="AA249" s="15" t="str">
        <f t="shared" si="13"/>
        <v>Q161</v>
      </c>
    </row>
    <row r="250" spans="1:27" x14ac:dyDescent="0.25">
      <c r="A250" s="9">
        <v>246</v>
      </c>
      <c r="B250" s="19">
        <v>0</v>
      </c>
      <c r="C250" s="10" t="s">
        <v>657</v>
      </c>
      <c r="D250" s="43" t="s">
        <v>658</v>
      </c>
      <c r="E250" s="48" t="s">
        <v>320</v>
      </c>
      <c r="F250" s="11"/>
      <c r="Y250" s="15">
        <f t="shared" si="12"/>
        <v>246</v>
      </c>
      <c r="Z250" s="15" t="b">
        <v>1</v>
      </c>
      <c r="AA250" s="15" t="str">
        <f t="shared" si="13"/>
        <v>Q162</v>
      </c>
    </row>
    <row r="251" spans="1:27" x14ac:dyDescent="0.25">
      <c r="A251" s="9">
        <v>247</v>
      </c>
      <c r="B251" s="19">
        <v>0</v>
      </c>
      <c r="C251" s="10" t="s">
        <v>659</v>
      </c>
      <c r="D251" s="43" t="s">
        <v>660</v>
      </c>
      <c r="E251" s="48" t="s">
        <v>320</v>
      </c>
      <c r="F251" s="11"/>
      <c r="Y251" s="15">
        <f t="shared" si="12"/>
        <v>247</v>
      </c>
      <c r="Z251" s="15" t="b">
        <v>1</v>
      </c>
      <c r="AA251" s="15" t="str">
        <f t="shared" si="13"/>
        <v>Q163</v>
      </c>
    </row>
    <row r="252" spans="1:27" x14ac:dyDescent="0.25">
      <c r="A252" s="9">
        <v>248</v>
      </c>
      <c r="B252" s="19">
        <v>0</v>
      </c>
      <c r="C252" s="10" t="s">
        <v>661</v>
      </c>
      <c r="D252" s="43" t="s">
        <v>662</v>
      </c>
      <c r="E252" s="48" t="s">
        <v>320</v>
      </c>
      <c r="F252" s="11"/>
      <c r="Y252" s="15">
        <f t="shared" si="12"/>
        <v>248</v>
      </c>
      <c r="Z252" s="15" t="b">
        <v>1</v>
      </c>
      <c r="AA252" s="15" t="str">
        <f t="shared" si="13"/>
        <v>Q164</v>
      </c>
    </row>
    <row r="253" spans="1:27" x14ac:dyDescent="0.25">
      <c r="A253" s="9">
        <v>249</v>
      </c>
      <c r="B253" s="19">
        <v>0</v>
      </c>
      <c r="C253" s="10" t="s">
        <v>663</v>
      </c>
      <c r="D253" s="43" t="s">
        <v>664</v>
      </c>
      <c r="E253" s="48" t="s">
        <v>320</v>
      </c>
      <c r="F253" s="11"/>
      <c r="Y253" s="15">
        <f t="shared" si="12"/>
        <v>249</v>
      </c>
      <c r="Z253" s="15" t="b">
        <v>1</v>
      </c>
      <c r="AA253" s="15" t="str">
        <f t="shared" si="13"/>
        <v>Q165</v>
      </c>
    </row>
    <row r="254" spans="1:27" x14ac:dyDescent="0.25">
      <c r="A254" s="9">
        <v>250</v>
      </c>
      <c r="B254" s="19">
        <v>0</v>
      </c>
      <c r="C254" s="10" t="s">
        <v>665</v>
      </c>
      <c r="D254" s="43" t="s">
        <v>666</v>
      </c>
      <c r="E254" s="48" t="s">
        <v>320</v>
      </c>
      <c r="F254" s="11"/>
      <c r="Y254" s="15">
        <f t="shared" si="12"/>
        <v>250</v>
      </c>
      <c r="Z254" s="15" t="b">
        <v>1</v>
      </c>
      <c r="AA254" s="15" t="str">
        <f t="shared" si="13"/>
        <v>Q166</v>
      </c>
    </row>
    <row r="255" spans="1:27" x14ac:dyDescent="0.25">
      <c r="A255" s="9">
        <v>251</v>
      </c>
      <c r="B255" s="19">
        <v>0</v>
      </c>
      <c r="C255" s="10" t="s">
        <v>667</v>
      </c>
      <c r="D255" s="43" t="s">
        <v>668</v>
      </c>
      <c r="E255" s="48" t="s">
        <v>320</v>
      </c>
      <c r="F255" s="11"/>
      <c r="Y255" s="15">
        <f t="shared" si="12"/>
        <v>251</v>
      </c>
      <c r="Z255" s="15" t="b">
        <v>1</v>
      </c>
      <c r="AA255" s="15" t="str">
        <f t="shared" si="13"/>
        <v>Q167</v>
      </c>
    </row>
    <row r="256" spans="1:27" x14ac:dyDescent="0.25">
      <c r="A256" s="9">
        <v>252</v>
      </c>
      <c r="B256" s="19">
        <v>0</v>
      </c>
      <c r="C256" s="10" t="s">
        <v>669</v>
      </c>
      <c r="D256" s="43" t="s">
        <v>670</v>
      </c>
      <c r="E256" s="48" t="s">
        <v>320</v>
      </c>
      <c r="F256" s="11"/>
      <c r="Y256" s="15">
        <f t="shared" si="12"/>
        <v>252</v>
      </c>
      <c r="Z256" s="15" t="b">
        <v>1</v>
      </c>
      <c r="AA256" s="15" t="str">
        <f t="shared" si="13"/>
        <v>Q168</v>
      </c>
    </row>
    <row r="257" spans="1:27" x14ac:dyDescent="0.25">
      <c r="A257" s="9">
        <v>253</v>
      </c>
      <c r="B257" s="19">
        <v>0</v>
      </c>
      <c r="C257" s="10" t="s">
        <v>671</v>
      </c>
      <c r="D257" s="43" t="s">
        <v>672</v>
      </c>
      <c r="E257" s="48" t="s">
        <v>320</v>
      </c>
      <c r="F257" s="11"/>
      <c r="Y257" s="15">
        <f t="shared" si="12"/>
        <v>253</v>
      </c>
      <c r="Z257" s="15" t="b">
        <v>1</v>
      </c>
      <c r="AA257" s="15" t="str">
        <f t="shared" si="13"/>
        <v>Q169</v>
      </c>
    </row>
    <row r="258" spans="1:27" x14ac:dyDescent="0.25">
      <c r="A258" s="9">
        <v>254</v>
      </c>
      <c r="B258" s="19">
        <v>0</v>
      </c>
      <c r="C258" s="10" t="s">
        <v>673</v>
      </c>
      <c r="D258" s="43" t="s">
        <v>674</v>
      </c>
      <c r="E258" s="48" t="s">
        <v>320</v>
      </c>
      <c r="F258" s="11"/>
      <c r="Y258" s="15">
        <f t="shared" si="12"/>
        <v>254</v>
      </c>
      <c r="Z258" s="15" t="b">
        <v>1</v>
      </c>
      <c r="AA258" s="15" t="str">
        <f t="shared" si="13"/>
        <v>Q170</v>
      </c>
    </row>
    <row r="259" spans="1:27" x14ac:dyDescent="0.25">
      <c r="A259" s="9">
        <v>255</v>
      </c>
      <c r="B259" s="19">
        <v>0</v>
      </c>
      <c r="C259" s="10" t="s">
        <v>675</v>
      </c>
      <c r="D259" s="43" t="s">
        <v>676</v>
      </c>
      <c r="E259" s="48" t="s">
        <v>320</v>
      </c>
      <c r="F259" s="11"/>
      <c r="Y259" s="15">
        <f t="shared" si="12"/>
        <v>255</v>
      </c>
      <c r="Z259" s="15" t="b">
        <v>1</v>
      </c>
      <c r="AA259" s="15" t="str">
        <f t="shared" si="13"/>
        <v>Q171</v>
      </c>
    </row>
    <row r="260" spans="1:27" ht="30" x14ac:dyDescent="0.25">
      <c r="A260" s="9">
        <v>256</v>
      </c>
      <c r="B260" s="19">
        <v>0</v>
      </c>
      <c r="C260" s="10" t="s">
        <v>677</v>
      </c>
      <c r="D260" s="43" t="s">
        <v>678</v>
      </c>
      <c r="E260" s="48" t="s">
        <v>320</v>
      </c>
      <c r="F260" s="11"/>
      <c r="Y260" s="15">
        <f t="shared" si="12"/>
        <v>256</v>
      </c>
      <c r="Z260" s="15" t="b">
        <v>1</v>
      </c>
      <c r="AA260" s="15" t="str">
        <f t="shared" si="13"/>
        <v>Q172</v>
      </c>
    </row>
    <row r="261" spans="1:27" x14ac:dyDescent="0.25">
      <c r="A261" s="9">
        <v>257</v>
      </c>
      <c r="B261" s="19">
        <v>0</v>
      </c>
      <c r="C261" s="10" t="s">
        <v>679</v>
      </c>
      <c r="D261" s="43" t="s">
        <v>680</v>
      </c>
      <c r="E261" s="48" t="s">
        <v>320</v>
      </c>
      <c r="F261" s="11"/>
      <c r="Y261" s="15">
        <f t="shared" si="12"/>
        <v>257</v>
      </c>
      <c r="Z261" s="15" t="b">
        <v>1</v>
      </c>
      <c r="AA261" s="15" t="str">
        <f t="shared" si="13"/>
        <v>Q173</v>
      </c>
    </row>
    <row r="262" spans="1:27" x14ac:dyDescent="0.25">
      <c r="A262" s="9">
        <v>258</v>
      </c>
      <c r="B262" s="19">
        <v>0</v>
      </c>
      <c r="C262" s="10" t="s">
        <v>681</v>
      </c>
      <c r="D262" s="43" t="s">
        <v>682</v>
      </c>
      <c r="E262" s="48" t="s">
        <v>320</v>
      </c>
      <c r="F262" s="11"/>
      <c r="Y262" s="15">
        <f t="shared" si="12"/>
        <v>258</v>
      </c>
      <c r="Z262" s="15" t="b">
        <v>1</v>
      </c>
      <c r="AA262" s="15" t="str">
        <f t="shared" si="13"/>
        <v>Q174</v>
      </c>
    </row>
    <row r="263" spans="1:27" ht="30" x14ac:dyDescent="0.25">
      <c r="A263" s="9">
        <v>259</v>
      </c>
      <c r="B263" s="19">
        <v>0</v>
      </c>
      <c r="C263" s="10" t="s">
        <v>683</v>
      </c>
      <c r="D263" s="43" t="s">
        <v>684</v>
      </c>
      <c r="E263" s="48" t="s">
        <v>320</v>
      </c>
      <c r="F263" s="11"/>
      <c r="Y263" s="15">
        <f t="shared" si="12"/>
        <v>259</v>
      </c>
      <c r="Z263" s="15" t="b">
        <v>1</v>
      </c>
      <c r="AA263" s="15" t="str">
        <f t="shared" si="13"/>
        <v>Q175</v>
      </c>
    </row>
    <row r="264" spans="1:27" x14ac:dyDescent="0.25">
      <c r="A264" s="9">
        <v>260</v>
      </c>
      <c r="B264" s="19">
        <v>0</v>
      </c>
      <c r="C264" s="10" t="s">
        <v>685</v>
      </c>
      <c r="D264" s="43" t="s">
        <v>686</v>
      </c>
      <c r="E264" s="48" t="s">
        <v>320</v>
      </c>
      <c r="F264" s="11"/>
      <c r="Y264" s="15">
        <f t="shared" ref="Y264:Y327" si="14">A264</f>
        <v>260</v>
      </c>
      <c r="Z264" s="15" t="b">
        <v>1</v>
      </c>
      <c r="AA264" s="15" t="str">
        <f t="shared" ref="AA264:AA327" si="15" xml:space="preserve"> IF(Z264 = TRUE, C264, "")</f>
        <v>Q176</v>
      </c>
    </row>
    <row r="265" spans="1:27" x14ac:dyDescent="0.25">
      <c r="A265" s="9">
        <v>261</v>
      </c>
      <c r="B265" s="19">
        <v>0</v>
      </c>
      <c r="C265" s="10" t="s">
        <v>687</v>
      </c>
      <c r="D265" s="43" t="s">
        <v>688</v>
      </c>
      <c r="E265" s="48" t="s">
        <v>320</v>
      </c>
      <c r="F265" s="11"/>
      <c r="Y265" s="15">
        <f t="shared" si="14"/>
        <v>261</v>
      </c>
      <c r="Z265" s="15" t="b">
        <v>1</v>
      </c>
      <c r="AA265" s="15" t="str">
        <f t="shared" si="15"/>
        <v>Q177</v>
      </c>
    </row>
    <row r="266" spans="1:27" x14ac:dyDescent="0.25">
      <c r="A266" s="9">
        <v>262</v>
      </c>
      <c r="B266" s="19">
        <v>0</v>
      </c>
      <c r="C266" s="10" t="s">
        <v>689</v>
      </c>
      <c r="D266" s="43" t="s">
        <v>690</v>
      </c>
      <c r="E266" s="48" t="s">
        <v>320</v>
      </c>
      <c r="F266" s="11"/>
      <c r="Y266" s="15">
        <f t="shared" si="14"/>
        <v>262</v>
      </c>
      <c r="Z266" s="15" t="b">
        <v>1</v>
      </c>
      <c r="AA266" s="15" t="str">
        <f t="shared" si="15"/>
        <v>Q178</v>
      </c>
    </row>
    <row r="267" spans="1:27" x14ac:dyDescent="0.25">
      <c r="A267" s="9">
        <v>263</v>
      </c>
      <c r="B267" s="19">
        <v>0</v>
      </c>
      <c r="C267" s="10" t="s">
        <v>691</v>
      </c>
      <c r="D267" s="43" t="s">
        <v>692</v>
      </c>
      <c r="E267" s="48" t="s">
        <v>320</v>
      </c>
      <c r="F267" s="11"/>
      <c r="Y267" s="15">
        <f t="shared" si="14"/>
        <v>263</v>
      </c>
      <c r="Z267" s="15" t="b">
        <v>1</v>
      </c>
      <c r="AA267" s="15" t="str">
        <f t="shared" si="15"/>
        <v>Q179</v>
      </c>
    </row>
    <row r="268" spans="1:27" x14ac:dyDescent="0.25">
      <c r="A268" s="9">
        <v>264</v>
      </c>
      <c r="B268" s="19">
        <v>0</v>
      </c>
      <c r="C268" s="10" t="s">
        <v>693</v>
      </c>
      <c r="D268" s="43" t="s">
        <v>694</v>
      </c>
      <c r="E268" s="48" t="s">
        <v>320</v>
      </c>
      <c r="F268" s="11"/>
      <c r="Y268" s="15">
        <f t="shared" si="14"/>
        <v>264</v>
      </c>
      <c r="Z268" s="15" t="b">
        <v>1</v>
      </c>
      <c r="AA268" s="15" t="str">
        <f t="shared" si="15"/>
        <v>Q180</v>
      </c>
    </row>
    <row r="269" spans="1:27" x14ac:dyDescent="0.25">
      <c r="A269" s="9">
        <v>265</v>
      </c>
      <c r="B269" s="19">
        <v>0</v>
      </c>
      <c r="C269" s="10" t="s">
        <v>695</v>
      </c>
      <c r="D269" s="43" t="s">
        <v>696</v>
      </c>
      <c r="E269" s="48" t="s">
        <v>320</v>
      </c>
      <c r="F269" s="11"/>
      <c r="Y269" s="15">
        <f t="shared" si="14"/>
        <v>265</v>
      </c>
      <c r="Z269" s="15" t="b">
        <v>1</v>
      </c>
      <c r="AA269" s="15" t="str">
        <f t="shared" si="15"/>
        <v>Q181</v>
      </c>
    </row>
    <row r="270" spans="1:27" x14ac:dyDescent="0.25">
      <c r="A270" s="9">
        <v>266</v>
      </c>
      <c r="B270" s="19">
        <v>0</v>
      </c>
      <c r="C270" s="10" t="s">
        <v>697</v>
      </c>
      <c r="D270" s="43" t="s">
        <v>698</v>
      </c>
      <c r="E270" s="48" t="s">
        <v>320</v>
      </c>
      <c r="F270" s="11"/>
      <c r="Y270" s="15">
        <f t="shared" si="14"/>
        <v>266</v>
      </c>
      <c r="Z270" s="15" t="b">
        <v>1</v>
      </c>
      <c r="AA270" s="15" t="str">
        <f t="shared" si="15"/>
        <v>Q182</v>
      </c>
    </row>
    <row r="271" spans="1:27" x14ac:dyDescent="0.25">
      <c r="A271" s="9">
        <v>267</v>
      </c>
      <c r="B271" s="19">
        <v>0</v>
      </c>
      <c r="C271" s="10" t="s">
        <v>699</v>
      </c>
      <c r="D271" s="43" t="s">
        <v>700</v>
      </c>
      <c r="E271" s="48" t="s">
        <v>320</v>
      </c>
      <c r="F271" s="11"/>
      <c r="Y271" s="15">
        <f t="shared" si="14"/>
        <v>267</v>
      </c>
      <c r="Z271" s="15" t="b">
        <v>1</v>
      </c>
      <c r="AA271" s="15" t="str">
        <f t="shared" si="15"/>
        <v>Q183</v>
      </c>
    </row>
    <row r="272" spans="1:27" x14ac:dyDescent="0.25">
      <c r="A272" s="9">
        <v>268</v>
      </c>
      <c r="B272" s="19">
        <v>0</v>
      </c>
      <c r="C272" s="10" t="s">
        <v>701</v>
      </c>
      <c r="D272" s="43" t="s">
        <v>702</v>
      </c>
      <c r="E272" s="48" t="s">
        <v>320</v>
      </c>
      <c r="F272" s="11"/>
      <c r="Y272" s="15">
        <f t="shared" si="14"/>
        <v>268</v>
      </c>
      <c r="Z272" s="15" t="b">
        <v>1</v>
      </c>
      <c r="AA272" s="15" t="str">
        <f t="shared" si="15"/>
        <v>Q184</v>
      </c>
    </row>
    <row r="273" spans="1:27" ht="30" x14ac:dyDescent="0.25">
      <c r="A273" s="9">
        <v>269</v>
      </c>
      <c r="B273" s="19">
        <v>0</v>
      </c>
      <c r="C273" s="10" t="s">
        <v>703</v>
      </c>
      <c r="D273" s="43" t="s">
        <v>704</v>
      </c>
      <c r="E273" s="48" t="s">
        <v>320</v>
      </c>
      <c r="F273" s="11"/>
      <c r="Y273" s="15">
        <f t="shared" si="14"/>
        <v>269</v>
      </c>
      <c r="Z273" s="15" t="b">
        <v>1</v>
      </c>
      <c r="AA273" s="15" t="str">
        <f t="shared" si="15"/>
        <v>Q185</v>
      </c>
    </row>
    <row r="274" spans="1:27" x14ac:dyDescent="0.25">
      <c r="A274" s="9">
        <v>270</v>
      </c>
      <c r="B274" s="19">
        <v>0</v>
      </c>
      <c r="C274" s="10" t="s">
        <v>705</v>
      </c>
      <c r="D274" s="43" t="s">
        <v>706</v>
      </c>
      <c r="E274" s="48" t="s">
        <v>320</v>
      </c>
      <c r="F274" s="11"/>
      <c r="Y274" s="15">
        <f t="shared" si="14"/>
        <v>270</v>
      </c>
      <c r="Z274" s="15" t="b">
        <v>1</v>
      </c>
      <c r="AA274" s="15" t="str">
        <f t="shared" si="15"/>
        <v>Q186</v>
      </c>
    </row>
    <row r="275" spans="1:27" x14ac:dyDescent="0.25">
      <c r="A275" s="9">
        <v>271</v>
      </c>
      <c r="B275" s="19">
        <v>0</v>
      </c>
      <c r="C275" s="10" t="s">
        <v>707</v>
      </c>
      <c r="D275" s="43" t="s">
        <v>708</v>
      </c>
      <c r="E275" s="48" t="s">
        <v>320</v>
      </c>
      <c r="F275" s="11"/>
      <c r="Y275" s="15">
        <f t="shared" si="14"/>
        <v>271</v>
      </c>
      <c r="Z275" s="15" t="b">
        <v>1</v>
      </c>
      <c r="AA275" s="15" t="str">
        <f t="shared" si="15"/>
        <v>Q187</v>
      </c>
    </row>
    <row r="276" spans="1:27" x14ac:dyDescent="0.25">
      <c r="A276" s="9">
        <v>272</v>
      </c>
      <c r="B276" s="19">
        <v>0</v>
      </c>
      <c r="C276" s="10" t="s">
        <v>709</v>
      </c>
      <c r="D276" s="43" t="s">
        <v>710</v>
      </c>
      <c r="E276" s="48" t="s">
        <v>320</v>
      </c>
      <c r="F276" s="11"/>
      <c r="Y276" s="15">
        <f t="shared" si="14"/>
        <v>272</v>
      </c>
      <c r="Z276" s="15" t="b">
        <v>1</v>
      </c>
      <c r="AA276" s="15" t="str">
        <f t="shared" si="15"/>
        <v>Q188</v>
      </c>
    </row>
    <row r="277" spans="1:27" x14ac:dyDescent="0.25">
      <c r="A277" s="9">
        <v>273</v>
      </c>
      <c r="B277" s="19">
        <v>0</v>
      </c>
      <c r="C277" s="10" t="s">
        <v>711</v>
      </c>
      <c r="D277" s="43" t="s">
        <v>712</v>
      </c>
      <c r="E277" s="48" t="s">
        <v>320</v>
      </c>
      <c r="F277" s="11"/>
      <c r="Y277" s="15">
        <f t="shared" si="14"/>
        <v>273</v>
      </c>
      <c r="Z277" s="15" t="b">
        <v>1</v>
      </c>
      <c r="AA277" s="15" t="str">
        <f t="shared" si="15"/>
        <v>Q189</v>
      </c>
    </row>
    <row r="278" spans="1:27" x14ac:dyDescent="0.25">
      <c r="A278" s="9">
        <v>274</v>
      </c>
      <c r="B278" s="19">
        <v>0</v>
      </c>
      <c r="C278" s="10" t="s">
        <v>713</v>
      </c>
      <c r="D278" s="43" t="s">
        <v>714</v>
      </c>
      <c r="E278" s="48" t="s">
        <v>320</v>
      </c>
      <c r="F278" s="11"/>
      <c r="Y278" s="15">
        <f t="shared" si="14"/>
        <v>274</v>
      </c>
      <c r="Z278" s="15" t="b">
        <v>1</v>
      </c>
      <c r="AA278" s="15" t="str">
        <f t="shared" si="15"/>
        <v>Q190</v>
      </c>
    </row>
    <row r="279" spans="1:27" x14ac:dyDescent="0.25">
      <c r="A279" s="9">
        <v>275</v>
      </c>
      <c r="B279" s="19">
        <v>0</v>
      </c>
      <c r="C279" s="10" t="s">
        <v>715</v>
      </c>
      <c r="D279" s="43" t="s">
        <v>716</v>
      </c>
      <c r="E279" s="48" t="s">
        <v>320</v>
      </c>
      <c r="F279" s="11"/>
      <c r="Y279" s="15">
        <f t="shared" si="14"/>
        <v>275</v>
      </c>
      <c r="Z279" s="15" t="b">
        <v>1</v>
      </c>
      <c r="AA279" s="15" t="str">
        <f t="shared" si="15"/>
        <v>Q191</v>
      </c>
    </row>
    <row r="280" spans="1:27" x14ac:dyDescent="0.25">
      <c r="A280" s="9">
        <v>276</v>
      </c>
      <c r="B280" s="19">
        <v>0</v>
      </c>
      <c r="C280" s="10" t="s">
        <v>717</v>
      </c>
      <c r="D280" s="43" t="s">
        <v>718</v>
      </c>
      <c r="E280" s="48" t="s">
        <v>320</v>
      </c>
      <c r="F280" s="11"/>
      <c r="Y280" s="15">
        <f t="shared" si="14"/>
        <v>276</v>
      </c>
      <c r="Z280" s="15" t="b">
        <v>1</v>
      </c>
      <c r="AA280" s="15" t="str">
        <f t="shared" si="15"/>
        <v>Q192</v>
      </c>
    </row>
    <row r="281" spans="1:27" x14ac:dyDescent="0.25">
      <c r="A281" s="9">
        <v>277</v>
      </c>
      <c r="B281" s="19">
        <v>0</v>
      </c>
      <c r="C281" s="10" t="s">
        <v>719</v>
      </c>
      <c r="D281" s="43" t="s">
        <v>720</v>
      </c>
      <c r="E281" s="48" t="s">
        <v>320</v>
      </c>
      <c r="F281" s="11"/>
      <c r="Y281" s="15">
        <f t="shared" si="14"/>
        <v>277</v>
      </c>
      <c r="Z281" s="15" t="b">
        <v>1</v>
      </c>
      <c r="AA281" s="15" t="str">
        <f t="shared" si="15"/>
        <v>Q193</v>
      </c>
    </row>
    <row r="282" spans="1:27" ht="30" x14ac:dyDescent="0.25">
      <c r="A282" s="9">
        <v>278</v>
      </c>
      <c r="B282" s="19">
        <v>0</v>
      </c>
      <c r="C282" s="10" t="s">
        <v>721</v>
      </c>
      <c r="D282" s="43" t="s">
        <v>722</v>
      </c>
      <c r="E282" s="48" t="s">
        <v>320</v>
      </c>
      <c r="F282" s="11"/>
      <c r="Y282" s="15">
        <f t="shared" si="14"/>
        <v>278</v>
      </c>
      <c r="Z282" s="15" t="b">
        <v>1</v>
      </c>
      <c r="AA282" s="15" t="str">
        <f t="shared" si="15"/>
        <v>Q194</v>
      </c>
    </row>
    <row r="283" spans="1:27" x14ac:dyDescent="0.25">
      <c r="A283" s="9">
        <v>279</v>
      </c>
      <c r="B283" s="19">
        <v>0</v>
      </c>
      <c r="C283" s="10" t="s">
        <v>723</v>
      </c>
      <c r="D283" s="43" t="s">
        <v>724</v>
      </c>
      <c r="E283" s="48" t="s">
        <v>320</v>
      </c>
      <c r="F283" s="11"/>
      <c r="Y283" s="15">
        <f t="shared" si="14"/>
        <v>279</v>
      </c>
      <c r="Z283" s="15" t="b">
        <v>1</v>
      </c>
      <c r="AA283" s="15" t="str">
        <f t="shared" si="15"/>
        <v>Q195</v>
      </c>
    </row>
    <row r="284" spans="1:27" ht="30" x14ac:dyDescent="0.25">
      <c r="A284" s="9">
        <v>280</v>
      </c>
      <c r="B284" s="19">
        <v>0</v>
      </c>
      <c r="C284" s="10" t="s">
        <v>725</v>
      </c>
      <c r="D284" s="43" t="s">
        <v>726</v>
      </c>
      <c r="E284" s="48" t="s">
        <v>320</v>
      </c>
      <c r="F284" s="11"/>
      <c r="Y284" s="15">
        <f t="shared" si="14"/>
        <v>280</v>
      </c>
      <c r="Z284" s="15" t="b">
        <v>1</v>
      </c>
      <c r="AA284" s="15" t="str">
        <f t="shared" si="15"/>
        <v>Q196</v>
      </c>
    </row>
    <row r="285" spans="1:27" x14ac:dyDescent="0.25">
      <c r="A285" s="9">
        <v>281</v>
      </c>
      <c r="B285" s="19">
        <v>0</v>
      </c>
      <c r="C285" s="10" t="s">
        <v>727</v>
      </c>
      <c r="D285" s="43" t="s">
        <v>728</v>
      </c>
      <c r="E285" s="48" t="s">
        <v>320</v>
      </c>
      <c r="F285" s="11"/>
      <c r="Y285" s="15">
        <f t="shared" si="14"/>
        <v>281</v>
      </c>
      <c r="Z285" s="15" t="b">
        <v>1</v>
      </c>
      <c r="AA285" s="15" t="str">
        <f t="shared" si="15"/>
        <v>Q197</v>
      </c>
    </row>
    <row r="286" spans="1:27" x14ac:dyDescent="0.25">
      <c r="A286" s="9">
        <v>282</v>
      </c>
      <c r="B286" s="19">
        <v>0</v>
      </c>
      <c r="C286" s="10" t="s">
        <v>729</v>
      </c>
      <c r="D286" s="43" t="s">
        <v>730</v>
      </c>
      <c r="E286" s="48" t="s">
        <v>320</v>
      </c>
      <c r="F286" s="11"/>
      <c r="Y286" s="15">
        <f t="shared" si="14"/>
        <v>282</v>
      </c>
      <c r="Z286" s="15" t="b">
        <v>1</v>
      </c>
      <c r="AA286" s="15" t="str">
        <f t="shared" si="15"/>
        <v>Q198</v>
      </c>
    </row>
    <row r="287" spans="1:27" x14ac:dyDescent="0.25">
      <c r="A287" s="9">
        <v>283</v>
      </c>
      <c r="B287" s="19">
        <v>0</v>
      </c>
      <c r="C287" s="10" t="s">
        <v>731</v>
      </c>
      <c r="D287" s="43" t="s">
        <v>732</v>
      </c>
      <c r="E287" s="48" t="s">
        <v>733</v>
      </c>
      <c r="F287" s="11"/>
      <c r="Y287" s="15">
        <f t="shared" si="14"/>
        <v>283</v>
      </c>
      <c r="Z287" s="15" t="b">
        <v>1</v>
      </c>
      <c r="AA287" s="15" t="str">
        <f t="shared" si="15"/>
        <v>Q199</v>
      </c>
    </row>
    <row r="288" spans="1:27" x14ac:dyDescent="0.25">
      <c r="A288" s="9">
        <v>284</v>
      </c>
      <c r="B288" s="19">
        <v>0</v>
      </c>
      <c r="C288" s="10" t="s">
        <v>734</v>
      </c>
      <c r="D288" s="43" t="s">
        <v>735</v>
      </c>
      <c r="E288" s="48" t="s">
        <v>733</v>
      </c>
      <c r="F288" s="11"/>
      <c r="Y288" s="15">
        <f t="shared" si="14"/>
        <v>284</v>
      </c>
      <c r="Z288" s="15" t="b">
        <v>1</v>
      </c>
      <c r="AA288" s="15" t="str">
        <f t="shared" si="15"/>
        <v>Q200</v>
      </c>
    </row>
    <row r="289" spans="1:27" x14ac:dyDescent="0.25">
      <c r="A289" s="9">
        <v>285</v>
      </c>
      <c r="B289" s="19">
        <v>0</v>
      </c>
      <c r="C289" s="10" t="s">
        <v>736</v>
      </c>
      <c r="D289" s="43" t="s">
        <v>737</v>
      </c>
      <c r="E289" s="48" t="s">
        <v>733</v>
      </c>
      <c r="F289" s="11"/>
      <c r="Y289" s="15">
        <f t="shared" si="14"/>
        <v>285</v>
      </c>
      <c r="Z289" s="15" t="b">
        <v>1</v>
      </c>
      <c r="AA289" s="15" t="str">
        <f t="shared" si="15"/>
        <v>Q201</v>
      </c>
    </row>
    <row r="290" spans="1:27" x14ac:dyDescent="0.25">
      <c r="A290" s="9">
        <v>286</v>
      </c>
      <c r="B290" s="19">
        <v>0</v>
      </c>
      <c r="C290" s="10" t="s">
        <v>738</v>
      </c>
      <c r="D290" s="43" t="s">
        <v>739</v>
      </c>
      <c r="E290" s="48" t="s">
        <v>733</v>
      </c>
      <c r="F290" s="11"/>
      <c r="Y290" s="15">
        <f t="shared" si="14"/>
        <v>286</v>
      </c>
      <c r="Z290" s="15" t="b">
        <v>1</v>
      </c>
      <c r="AA290" s="15" t="str">
        <f t="shared" si="15"/>
        <v>Q202</v>
      </c>
    </row>
    <row r="291" spans="1:27" x14ac:dyDescent="0.25">
      <c r="A291" s="9">
        <v>287</v>
      </c>
      <c r="B291" s="19">
        <v>0</v>
      </c>
      <c r="C291" s="10" t="s">
        <v>740</v>
      </c>
      <c r="D291" s="43" t="s">
        <v>741</v>
      </c>
      <c r="E291" s="48" t="s">
        <v>733</v>
      </c>
      <c r="F291" s="11"/>
      <c r="Y291" s="15">
        <f t="shared" si="14"/>
        <v>287</v>
      </c>
      <c r="Z291" s="15" t="b">
        <v>1</v>
      </c>
      <c r="AA291" s="15" t="str">
        <f t="shared" si="15"/>
        <v>Q203</v>
      </c>
    </row>
    <row r="292" spans="1:27" x14ac:dyDescent="0.25">
      <c r="A292" s="9">
        <v>288</v>
      </c>
      <c r="B292" s="19">
        <v>0</v>
      </c>
      <c r="C292" s="10" t="s">
        <v>742</v>
      </c>
      <c r="D292" s="43" t="s">
        <v>743</v>
      </c>
      <c r="E292" s="48" t="s">
        <v>733</v>
      </c>
      <c r="F292" s="11"/>
      <c r="Y292" s="15">
        <f t="shared" si="14"/>
        <v>288</v>
      </c>
      <c r="Z292" s="15" t="b">
        <v>1</v>
      </c>
      <c r="AA292" s="15" t="str">
        <f t="shared" si="15"/>
        <v>Q204</v>
      </c>
    </row>
    <row r="293" spans="1:27" x14ac:dyDescent="0.25">
      <c r="A293" s="9">
        <v>289</v>
      </c>
      <c r="B293" s="19">
        <v>0</v>
      </c>
      <c r="C293" s="10" t="s">
        <v>744</v>
      </c>
      <c r="D293" s="43" t="s">
        <v>745</v>
      </c>
      <c r="E293" s="48" t="s">
        <v>733</v>
      </c>
      <c r="F293" s="11"/>
      <c r="Y293" s="15">
        <f t="shared" si="14"/>
        <v>289</v>
      </c>
      <c r="Z293" s="15" t="b">
        <v>1</v>
      </c>
      <c r="AA293" s="15" t="str">
        <f t="shared" si="15"/>
        <v>Q205</v>
      </c>
    </row>
    <row r="294" spans="1:27" x14ac:dyDescent="0.25">
      <c r="A294" s="9">
        <v>290</v>
      </c>
      <c r="B294" s="19">
        <v>0</v>
      </c>
      <c r="C294" s="10" t="s">
        <v>746</v>
      </c>
      <c r="D294" s="43" t="s">
        <v>747</v>
      </c>
      <c r="E294" s="48" t="s">
        <v>733</v>
      </c>
      <c r="F294" s="11"/>
      <c r="Y294" s="15">
        <f t="shared" si="14"/>
        <v>290</v>
      </c>
      <c r="Z294" s="15" t="b">
        <v>1</v>
      </c>
      <c r="AA294" s="15" t="str">
        <f t="shared" si="15"/>
        <v>Q206</v>
      </c>
    </row>
    <row r="295" spans="1:27" x14ac:dyDescent="0.25">
      <c r="A295" s="9">
        <v>291</v>
      </c>
      <c r="B295" s="19">
        <v>0</v>
      </c>
      <c r="C295" s="10" t="s">
        <v>748</v>
      </c>
      <c r="D295" s="43" t="s">
        <v>749</v>
      </c>
      <c r="E295" s="48" t="s">
        <v>733</v>
      </c>
      <c r="F295" s="11"/>
      <c r="Y295" s="15">
        <f t="shared" si="14"/>
        <v>291</v>
      </c>
      <c r="Z295" s="15" t="b">
        <v>1</v>
      </c>
      <c r="AA295" s="15" t="str">
        <f t="shared" si="15"/>
        <v>Q207</v>
      </c>
    </row>
    <row r="296" spans="1:27" ht="30" x14ac:dyDescent="0.25">
      <c r="A296" s="9">
        <v>292</v>
      </c>
      <c r="B296" s="19">
        <v>0</v>
      </c>
      <c r="C296" s="10" t="s">
        <v>750</v>
      </c>
      <c r="D296" s="43" t="s">
        <v>751</v>
      </c>
      <c r="E296" s="48" t="s">
        <v>733</v>
      </c>
      <c r="F296" s="11"/>
      <c r="Y296" s="15">
        <f t="shared" si="14"/>
        <v>292</v>
      </c>
      <c r="Z296" s="15" t="b">
        <v>1</v>
      </c>
      <c r="AA296" s="15" t="str">
        <f t="shared" si="15"/>
        <v>Q208</v>
      </c>
    </row>
    <row r="297" spans="1:27" ht="30" x14ac:dyDescent="0.25">
      <c r="A297" s="9">
        <v>293</v>
      </c>
      <c r="B297" s="19">
        <v>0</v>
      </c>
      <c r="C297" s="10" t="s">
        <v>752</v>
      </c>
      <c r="D297" s="43" t="s">
        <v>753</v>
      </c>
      <c r="E297" s="48" t="s">
        <v>733</v>
      </c>
      <c r="F297" s="11"/>
      <c r="Y297" s="15">
        <f t="shared" si="14"/>
        <v>293</v>
      </c>
      <c r="Z297" s="15" t="b">
        <v>1</v>
      </c>
      <c r="AA297" s="15" t="str">
        <f t="shared" si="15"/>
        <v>Q209</v>
      </c>
    </row>
    <row r="298" spans="1:27" x14ac:dyDescent="0.25">
      <c r="A298" s="9">
        <v>294</v>
      </c>
      <c r="B298" s="19">
        <v>0</v>
      </c>
      <c r="C298" s="10" t="s">
        <v>754</v>
      </c>
      <c r="D298" s="43" t="s">
        <v>755</v>
      </c>
      <c r="E298" s="48" t="s">
        <v>733</v>
      </c>
      <c r="F298" s="11"/>
      <c r="Y298" s="15">
        <f t="shared" si="14"/>
        <v>294</v>
      </c>
      <c r="Z298" s="15" t="b">
        <v>1</v>
      </c>
      <c r="AA298" s="15" t="str">
        <f t="shared" si="15"/>
        <v>Q210</v>
      </c>
    </row>
    <row r="299" spans="1:27" ht="30" x14ac:dyDescent="0.25">
      <c r="A299" s="9">
        <v>295</v>
      </c>
      <c r="B299" s="19">
        <v>0</v>
      </c>
      <c r="C299" s="10" t="s">
        <v>756</v>
      </c>
      <c r="D299" s="43" t="s">
        <v>757</v>
      </c>
      <c r="E299" s="48" t="s">
        <v>733</v>
      </c>
      <c r="F299" s="11"/>
      <c r="Y299" s="15">
        <f t="shared" si="14"/>
        <v>295</v>
      </c>
      <c r="Z299" s="15" t="b">
        <v>1</v>
      </c>
      <c r="AA299" s="15" t="str">
        <f t="shared" si="15"/>
        <v>Q211</v>
      </c>
    </row>
    <row r="300" spans="1:27" x14ac:dyDescent="0.25">
      <c r="A300" s="9">
        <v>296</v>
      </c>
      <c r="B300" s="19">
        <v>0</v>
      </c>
      <c r="C300" s="10" t="s">
        <v>758</v>
      </c>
      <c r="D300" s="43" t="s">
        <v>759</v>
      </c>
      <c r="E300" s="48" t="s">
        <v>733</v>
      </c>
      <c r="F300" s="11"/>
      <c r="Y300" s="15">
        <f t="shared" si="14"/>
        <v>296</v>
      </c>
      <c r="Z300" s="15" t="b">
        <v>1</v>
      </c>
      <c r="AA300" s="15" t="str">
        <f t="shared" si="15"/>
        <v>Q212</v>
      </c>
    </row>
    <row r="301" spans="1:27" x14ac:dyDescent="0.25">
      <c r="A301" s="9">
        <v>297</v>
      </c>
      <c r="B301" s="19">
        <v>0</v>
      </c>
      <c r="C301" s="10" t="s">
        <v>760</v>
      </c>
      <c r="D301" s="43" t="s">
        <v>761</v>
      </c>
      <c r="E301" s="48" t="s">
        <v>733</v>
      </c>
      <c r="F301" s="11"/>
      <c r="Y301" s="15">
        <f t="shared" si="14"/>
        <v>297</v>
      </c>
      <c r="Z301" s="15" t="b">
        <v>1</v>
      </c>
      <c r="AA301" s="15" t="str">
        <f t="shared" si="15"/>
        <v>Q213</v>
      </c>
    </row>
    <row r="302" spans="1:27" x14ac:dyDescent="0.25">
      <c r="A302" s="9">
        <v>298</v>
      </c>
      <c r="B302" s="19">
        <v>0</v>
      </c>
      <c r="C302" s="10" t="s">
        <v>762</v>
      </c>
      <c r="D302" s="43" t="s">
        <v>763</v>
      </c>
      <c r="E302" s="48" t="s">
        <v>733</v>
      </c>
      <c r="F302" s="11"/>
      <c r="Y302" s="15">
        <f t="shared" si="14"/>
        <v>298</v>
      </c>
      <c r="Z302" s="15" t="b">
        <v>1</v>
      </c>
      <c r="AA302" s="15" t="str">
        <f t="shared" si="15"/>
        <v>Q214</v>
      </c>
    </row>
    <row r="303" spans="1:27" ht="75" x14ac:dyDescent="0.25">
      <c r="A303" s="9">
        <v>299</v>
      </c>
      <c r="B303" s="19">
        <v>0</v>
      </c>
      <c r="C303" s="10" t="s">
        <v>764</v>
      </c>
      <c r="D303" s="43" t="s">
        <v>765</v>
      </c>
      <c r="E303" s="48" t="s">
        <v>766</v>
      </c>
      <c r="F303" s="11"/>
      <c r="Y303" s="15">
        <f t="shared" si="14"/>
        <v>299</v>
      </c>
      <c r="Z303" s="15" t="b">
        <v>1</v>
      </c>
      <c r="AA303" s="15" t="str">
        <f t="shared" si="15"/>
        <v>Q215</v>
      </c>
    </row>
    <row r="304" spans="1:27" ht="75" x14ac:dyDescent="0.25">
      <c r="A304" s="9">
        <v>300</v>
      </c>
      <c r="B304" s="19">
        <v>0</v>
      </c>
      <c r="C304" s="10" t="s">
        <v>767</v>
      </c>
      <c r="D304" s="43" t="s">
        <v>768</v>
      </c>
      <c r="E304" s="48" t="s">
        <v>766</v>
      </c>
      <c r="F304" s="11"/>
      <c r="Y304" s="15">
        <f t="shared" si="14"/>
        <v>300</v>
      </c>
      <c r="Z304" s="15" t="b">
        <v>1</v>
      </c>
      <c r="AA304" s="15" t="str">
        <f t="shared" si="15"/>
        <v>Q216</v>
      </c>
    </row>
    <row r="305" spans="1:27" ht="75" x14ac:dyDescent="0.25">
      <c r="A305" s="9">
        <v>301</v>
      </c>
      <c r="B305" s="19">
        <v>0</v>
      </c>
      <c r="C305" s="10" t="s">
        <v>769</v>
      </c>
      <c r="D305" s="43" t="s">
        <v>770</v>
      </c>
      <c r="E305" s="48" t="s">
        <v>766</v>
      </c>
      <c r="F305" s="11"/>
      <c r="Y305" s="15">
        <f t="shared" si="14"/>
        <v>301</v>
      </c>
      <c r="Z305" s="15" t="b">
        <v>1</v>
      </c>
      <c r="AA305" s="15" t="str">
        <f t="shared" si="15"/>
        <v>Q217</v>
      </c>
    </row>
    <row r="306" spans="1:27" ht="75" x14ac:dyDescent="0.25">
      <c r="A306" s="9">
        <v>302</v>
      </c>
      <c r="B306" s="19">
        <v>0</v>
      </c>
      <c r="C306" s="10" t="s">
        <v>771</v>
      </c>
      <c r="D306" s="43" t="s">
        <v>772</v>
      </c>
      <c r="E306" s="48" t="s">
        <v>773</v>
      </c>
      <c r="F306" s="11"/>
      <c r="Y306" s="15">
        <f t="shared" si="14"/>
        <v>302</v>
      </c>
      <c r="Z306" s="15" t="b">
        <v>1</v>
      </c>
      <c r="AA306" s="15" t="str">
        <f t="shared" si="15"/>
        <v>Q218</v>
      </c>
    </row>
    <row r="307" spans="1:27" ht="60" x14ac:dyDescent="0.25">
      <c r="A307" s="9">
        <v>303</v>
      </c>
      <c r="B307" s="19">
        <v>0</v>
      </c>
      <c r="C307" s="10" t="s">
        <v>774</v>
      </c>
      <c r="D307" s="43" t="s">
        <v>775</v>
      </c>
      <c r="E307" s="48" t="s">
        <v>776</v>
      </c>
      <c r="F307" s="11"/>
      <c r="Y307" s="15">
        <f t="shared" si="14"/>
        <v>303</v>
      </c>
      <c r="Z307" s="15" t="b">
        <v>1</v>
      </c>
      <c r="AA307" s="15" t="str">
        <f t="shared" si="15"/>
        <v>Q219</v>
      </c>
    </row>
    <row r="308" spans="1:27" ht="45" x14ac:dyDescent="0.25">
      <c r="A308" s="9">
        <v>304</v>
      </c>
      <c r="B308" s="19">
        <v>0</v>
      </c>
      <c r="C308" s="10" t="s">
        <v>777</v>
      </c>
      <c r="D308" s="43" t="s">
        <v>778</v>
      </c>
      <c r="E308" s="48" t="s">
        <v>779</v>
      </c>
      <c r="F308" s="11"/>
      <c r="Y308" s="15">
        <f t="shared" si="14"/>
        <v>304</v>
      </c>
      <c r="Z308" s="15" t="b">
        <v>1</v>
      </c>
      <c r="AA308" s="15" t="str">
        <f t="shared" si="15"/>
        <v>Q220</v>
      </c>
    </row>
    <row r="309" spans="1:27" x14ac:dyDescent="0.25">
      <c r="A309" s="9">
        <v>305</v>
      </c>
      <c r="B309" s="19">
        <v>0</v>
      </c>
      <c r="C309" s="10" t="s">
        <v>780</v>
      </c>
      <c r="D309" s="43" t="s">
        <v>781</v>
      </c>
      <c r="E309" s="48" t="s">
        <v>782</v>
      </c>
      <c r="F309" s="11"/>
      <c r="Y309" s="15">
        <f t="shared" si="14"/>
        <v>305</v>
      </c>
      <c r="Z309" s="15" t="b">
        <v>1</v>
      </c>
      <c r="AA309" s="15" t="str">
        <f t="shared" si="15"/>
        <v>Q221</v>
      </c>
    </row>
    <row r="310" spans="1:27" x14ac:dyDescent="0.25">
      <c r="A310" s="9">
        <v>306</v>
      </c>
      <c r="B310" s="19">
        <v>0</v>
      </c>
      <c r="C310" s="10" t="s">
        <v>783</v>
      </c>
      <c r="D310" s="43" t="s">
        <v>784</v>
      </c>
      <c r="E310" s="48" t="s">
        <v>782</v>
      </c>
      <c r="F310" s="11"/>
      <c r="Y310" s="15">
        <f t="shared" si="14"/>
        <v>306</v>
      </c>
      <c r="Z310" s="15" t="b">
        <v>1</v>
      </c>
      <c r="AA310" s="15" t="str">
        <f t="shared" si="15"/>
        <v>Q222</v>
      </c>
    </row>
    <row r="311" spans="1:27" x14ac:dyDescent="0.25">
      <c r="A311" s="9">
        <v>307</v>
      </c>
      <c r="B311" s="19">
        <v>0</v>
      </c>
      <c r="C311" s="10" t="s">
        <v>785</v>
      </c>
      <c r="D311" s="43" t="s">
        <v>786</v>
      </c>
      <c r="E311" s="48" t="s">
        <v>782</v>
      </c>
      <c r="F311" s="11"/>
      <c r="Y311" s="15">
        <f t="shared" si="14"/>
        <v>307</v>
      </c>
      <c r="Z311" s="15" t="b">
        <v>1</v>
      </c>
      <c r="AA311" s="15" t="str">
        <f t="shared" si="15"/>
        <v>Q223</v>
      </c>
    </row>
    <row r="312" spans="1:27" x14ac:dyDescent="0.25">
      <c r="A312" s="9">
        <v>308</v>
      </c>
      <c r="B312" s="19">
        <v>0</v>
      </c>
      <c r="C312" s="10" t="s">
        <v>787</v>
      </c>
      <c r="D312" s="43" t="s">
        <v>788</v>
      </c>
      <c r="E312" s="48" t="s">
        <v>782</v>
      </c>
      <c r="F312" s="11"/>
      <c r="Y312" s="15">
        <f t="shared" si="14"/>
        <v>308</v>
      </c>
      <c r="Z312" s="15" t="b">
        <v>1</v>
      </c>
      <c r="AA312" s="15" t="str">
        <f t="shared" si="15"/>
        <v>Q224</v>
      </c>
    </row>
    <row r="313" spans="1:27" x14ac:dyDescent="0.25">
      <c r="A313" s="9">
        <v>309</v>
      </c>
      <c r="B313" s="19">
        <v>0</v>
      </c>
      <c r="C313" s="10" t="s">
        <v>789</v>
      </c>
      <c r="D313" s="43" t="s">
        <v>790</v>
      </c>
      <c r="E313" s="48" t="s">
        <v>782</v>
      </c>
      <c r="F313" s="11"/>
      <c r="Y313" s="15">
        <f t="shared" si="14"/>
        <v>309</v>
      </c>
      <c r="Z313" s="15" t="b">
        <v>1</v>
      </c>
      <c r="AA313" s="15" t="str">
        <f t="shared" si="15"/>
        <v>Q225</v>
      </c>
    </row>
    <row r="314" spans="1:27" x14ac:dyDescent="0.25">
      <c r="A314" s="9">
        <v>310</v>
      </c>
      <c r="B314" s="19">
        <v>0</v>
      </c>
      <c r="C314" s="10" t="s">
        <v>791</v>
      </c>
      <c r="D314" s="43" t="s">
        <v>792</v>
      </c>
      <c r="E314" s="48" t="s">
        <v>782</v>
      </c>
      <c r="F314" s="11"/>
      <c r="Y314" s="15">
        <f t="shared" si="14"/>
        <v>310</v>
      </c>
      <c r="Z314" s="15" t="b">
        <v>1</v>
      </c>
      <c r="AA314" s="15" t="str">
        <f t="shared" si="15"/>
        <v>Q226</v>
      </c>
    </row>
    <row r="315" spans="1:27" x14ac:dyDescent="0.25">
      <c r="A315" s="9">
        <v>311</v>
      </c>
      <c r="B315" s="19">
        <v>0</v>
      </c>
      <c r="C315" s="10" t="s">
        <v>793</v>
      </c>
      <c r="D315" s="43" t="s">
        <v>794</v>
      </c>
      <c r="E315" s="48" t="s">
        <v>782</v>
      </c>
      <c r="F315" s="11"/>
      <c r="Y315" s="15">
        <f t="shared" si="14"/>
        <v>311</v>
      </c>
      <c r="Z315" s="15" t="b">
        <v>1</v>
      </c>
      <c r="AA315" s="15" t="str">
        <f t="shared" si="15"/>
        <v>Q227</v>
      </c>
    </row>
    <row r="316" spans="1:27" x14ac:dyDescent="0.25">
      <c r="A316" s="9">
        <v>312</v>
      </c>
      <c r="B316" s="19">
        <v>0</v>
      </c>
      <c r="C316" s="10" t="s">
        <v>795</v>
      </c>
      <c r="D316" s="43" t="s">
        <v>796</v>
      </c>
      <c r="E316" s="48" t="s">
        <v>797</v>
      </c>
      <c r="F316" s="11"/>
      <c r="Y316" s="15">
        <f t="shared" si="14"/>
        <v>312</v>
      </c>
      <c r="Z316" s="15" t="b">
        <v>1</v>
      </c>
      <c r="AA316" s="15" t="str">
        <f t="shared" si="15"/>
        <v>Q228</v>
      </c>
    </row>
    <row r="317" spans="1:27" x14ac:dyDescent="0.25">
      <c r="A317" s="9">
        <v>313</v>
      </c>
      <c r="B317" s="19">
        <v>0</v>
      </c>
      <c r="C317" s="10" t="s">
        <v>798</v>
      </c>
      <c r="D317" s="43" t="s">
        <v>799</v>
      </c>
      <c r="E317" s="48" t="s">
        <v>320</v>
      </c>
      <c r="F317" s="11"/>
      <c r="Y317" s="15">
        <f t="shared" si="14"/>
        <v>313</v>
      </c>
      <c r="Z317" s="15" t="b">
        <v>1</v>
      </c>
      <c r="AA317" s="15" t="str">
        <f t="shared" si="15"/>
        <v>Q229</v>
      </c>
    </row>
    <row r="318" spans="1:27" x14ac:dyDescent="0.25">
      <c r="A318" s="9">
        <v>314</v>
      </c>
      <c r="B318" s="19">
        <v>0</v>
      </c>
      <c r="C318" s="10" t="s">
        <v>800</v>
      </c>
      <c r="D318" s="43" t="s">
        <v>801</v>
      </c>
      <c r="E318" s="48" t="s">
        <v>320</v>
      </c>
      <c r="F318" s="11"/>
      <c r="Y318" s="15">
        <f t="shared" si="14"/>
        <v>314</v>
      </c>
      <c r="Z318" s="15" t="b">
        <v>1</v>
      </c>
      <c r="AA318" s="15" t="str">
        <f t="shared" si="15"/>
        <v>Q230</v>
      </c>
    </row>
    <row r="319" spans="1:27" x14ac:dyDescent="0.25">
      <c r="A319" s="9">
        <v>315</v>
      </c>
      <c r="B319" s="19">
        <v>0</v>
      </c>
      <c r="C319" s="10" t="s">
        <v>802</v>
      </c>
      <c r="D319" s="43" t="s">
        <v>803</v>
      </c>
      <c r="E319" s="48" t="s">
        <v>320</v>
      </c>
      <c r="F319" s="11"/>
      <c r="Y319" s="15">
        <f t="shared" si="14"/>
        <v>315</v>
      </c>
      <c r="Z319" s="15" t="b">
        <v>1</v>
      </c>
      <c r="AA319" s="15" t="str">
        <f t="shared" si="15"/>
        <v>Q231</v>
      </c>
    </row>
    <row r="320" spans="1:27" x14ac:dyDescent="0.25">
      <c r="A320" s="9">
        <v>316</v>
      </c>
      <c r="B320" s="19">
        <v>0</v>
      </c>
      <c r="C320" s="10" t="s">
        <v>804</v>
      </c>
      <c r="D320" s="43" t="s">
        <v>805</v>
      </c>
      <c r="E320" s="48" t="s">
        <v>320</v>
      </c>
      <c r="F320" s="11"/>
      <c r="Y320" s="15">
        <f t="shared" si="14"/>
        <v>316</v>
      </c>
      <c r="Z320" s="15" t="b">
        <v>1</v>
      </c>
      <c r="AA320" s="15" t="str">
        <f t="shared" si="15"/>
        <v>Q232</v>
      </c>
    </row>
    <row r="321" spans="1:27" x14ac:dyDescent="0.25">
      <c r="A321" s="9">
        <v>317</v>
      </c>
      <c r="B321" s="19">
        <v>0</v>
      </c>
      <c r="C321" s="10" t="s">
        <v>806</v>
      </c>
      <c r="D321" s="43" t="s">
        <v>807</v>
      </c>
      <c r="E321" s="48" t="s">
        <v>320</v>
      </c>
      <c r="F321" s="11"/>
      <c r="Y321" s="15">
        <f t="shared" si="14"/>
        <v>317</v>
      </c>
      <c r="Z321" s="15" t="b">
        <v>1</v>
      </c>
      <c r="AA321" s="15" t="str">
        <f t="shared" si="15"/>
        <v>Q233</v>
      </c>
    </row>
    <row r="322" spans="1:27" x14ac:dyDescent="0.25">
      <c r="A322" s="9">
        <v>318</v>
      </c>
      <c r="B322" s="19">
        <v>0</v>
      </c>
      <c r="C322" s="10" t="s">
        <v>808</v>
      </c>
      <c r="D322" s="43" t="s">
        <v>809</v>
      </c>
      <c r="E322" s="48" t="s">
        <v>320</v>
      </c>
      <c r="F322" s="11"/>
      <c r="Y322" s="15">
        <f t="shared" si="14"/>
        <v>318</v>
      </c>
      <c r="Z322" s="15" t="b">
        <v>1</v>
      </c>
      <c r="AA322" s="15" t="str">
        <f t="shared" si="15"/>
        <v>Q234</v>
      </c>
    </row>
    <row r="323" spans="1:27" x14ac:dyDescent="0.25">
      <c r="A323" s="9">
        <v>319</v>
      </c>
      <c r="B323" s="19">
        <v>0</v>
      </c>
      <c r="C323" s="10" t="s">
        <v>810</v>
      </c>
      <c r="D323" s="43" t="s">
        <v>811</v>
      </c>
      <c r="E323" s="48" t="s">
        <v>320</v>
      </c>
      <c r="F323" s="11"/>
      <c r="Y323" s="15">
        <f t="shared" si="14"/>
        <v>319</v>
      </c>
      <c r="Z323" s="15" t="b">
        <v>1</v>
      </c>
      <c r="AA323" s="15" t="str">
        <f t="shared" si="15"/>
        <v>Q235</v>
      </c>
    </row>
    <row r="324" spans="1:27" x14ac:dyDescent="0.25">
      <c r="A324" s="9">
        <v>320</v>
      </c>
      <c r="B324" s="19">
        <v>0</v>
      </c>
      <c r="C324" s="10" t="s">
        <v>812</v>
      </c>
      <c r="D324" s="43" t="s">
        <v>813</v>
      </c>
      <c r="E324" s="48" t="s">
        <v>320</v>
      </c>
      <c r="F324" s="11"/>
      <c r="Y324" s="15">
        <f t="shared" si="14"/>
        <v>320</v>
      </c>
      <c r="Z324" s="15" t="b">
        <v>1</v>
      </c>
      <c r="AA324" s="15" t="str">
        <f t="shared" si="15"/>
        <v>Q236</v>
      </c>
    </row>
    <row r="325" spans="1:27" x14ac:dyDescent="0.25">
      <c r="A325" s="9">
        <v>321</v>
      </c>
      <c r="B325" s="19">
        <v>0</v>
      </c>
      <c r="C325" s="10" t="s">
        <v>814</v>
      </c>
      <c r="D325" s="43" t="s">
        <v>815</v>
      </c>
      <c r="E325" s="48" t="s">
        <v>320</v>
      </c>
      <c r="F325" s="11"/>
      <c r="Y325" s="15">
        <f t="shared" si="14"/>
        <v>321</v>
      </c>
      <c r="Z325" s="15" t="b">
        <v>1</v>
      </c>
      <c r="AA325" s="15" t="str">
        <f t="shared" si="15"/>
        <v>Q237</v>
      </c>
    </row>
    <row r="326" spans="1:27" x14ac:dyDescent="0.25">
      <c r="A326" s="9">
        <v>322</v>
      </c>
      <c r="B326" s="19">
        <v>0</v>
      </c>
      <c r="C326" s="10" t="s">
        <v>816</v>
      </c>
      <c r="D326" s="43" t="s">
        <v>817</v>
      </c>
      <c r="E326" s="48" t="s">
        <v>320</v>
      </c>
      <c r="F326" s="11"/>
      <c r="Y326" s="15">
        <f t="shared" si="14"/>
        <v>322</v>
      </c>
      <c r="Z326" s="15" t="b">
        <v>1</v>
      </c>
      <c r="AA326" s="15" t="str">
        <f t="shared" si="15"/>
        <v>Q238</v>
      </c>
    </row>
    <row r="327" spans="1:27" x14ac:dyDescent="0.25">
      <c r="A327" s="9">
        <v>323</v>
      </c>
      <c r="B327" s="19">
        <v>0</v>
      </c>
      <c r="C327" s="10" t="s">
        <v>818</v>
      </c>
      <c r="D327" s="43" t="s">
        <v>819</v>
      </c>
      <c r="E327" s="48" t="s">
        <v>320</v>
      </c>
      <c r="F327" s="11"/>
      <c r="Y327" s="15">
        <f t="shared" si="14"/>
        <v>323</v>
      </c>
      <c r="Z327" s="15" t="b">
        <v>1</v>
      </c>
      <c r="AA327" s="15" t="str">
        <f t="shared" si="15"/>
        <v>Q239</v>
      </c>
    </row>
    <row r="328" spans="1:27" x14ac:dyDescent="0.25">
      <c r="A328" s="9">
        <v>324</v>
      </c>
      <c r="B328" s="19">
        <v>0</v>
      </c>
      <c r="C328" s="10" t="s">
        <v>820</v>
      </c>
      <c r="D328" s="43" t="s">
        <v>821</v>
      </c>
      <c r="E328" s="48" t="s">
        <v>320</v>
      </c>
      <c r="F328" s="11"/>
      <c r="Y328" s="15">
        <f t="shared" ref="Y328:Y381" si="16">A328</f>
        <v>324</v>
      </c>
      <c r="Z328" s="15" t="b">
        <v>1</v>
      </c>
      <c r="AA328" s="15" t="str">
        <f t="shared" ref="AA328:AA381" si="17" xml:space="preserve"> IF(Z328 = TRUE, C328, "")</f>
        <v>Q240</v>
      </c>
    </row>
    <row r="329" spans="1:27" ht="60" x14ac:dyDescent="0.25">
      <c r="A329" s="9">
        <v>325</v>
      </c>
      <c r="B329" s="19">
        <v>0</v>
      </c>
      <c r="C329" s="10" t="s">
        <v>822</v>
      </c>
      <c r="D329" s="43" t="s">
        <v>823</v>
      </c>
      <c r="E329" s="48" t="s">
        <v>824</v>
      </c>
      <c r="F329" s="11"/>
      <c r="Y329" s="15">
        <f t="shared" si="16"/>
        <v>325</v>
      </c>
      <c r="Z329" s="15" t="b">
        <v>1</v>
      </c>
      <c r="AA329" s="15" t="str">
        <f t="shared" si="17"/>
        <v>Q241</v>
      </c>
    </row>
    <row r="330" spans="1:27" x14ac:dyDescent="0.25">
      <c r="A330" s="9">
        <v>326</v>
      </c>
      <c r="B330" s="19">
        <v>0</v>
      </c>
      <c r="C330" s="10" t="s">
        <v>825</v>
      </c>
      <c r="D330" s="43" t="s">
        <v>826</v>
      </c>
      <c r="E330" s="48" t="s">
        <v>827</v>
      </c>
      <c r="F330" s="11"/>
      <c r="Y330" s="15">
        <f t="shared" si="16"/>
        <v>326</v>
      </c>
      <c r="Z330" s="15" t="b">
        <v>1</v>
      </c>
      <c r="AA330" s="15" t="str">
        <f t="shared" si="17"/>
        <v>Q242</v>
      </c>
    </row>
    <row r="331" spans="1:27" x14ac:dyDescent="0.25">
      <c r="A331" s="9">
        <v>327</v>
      </c>
      <c r="B331" s="19">
        <v>0</v>
      </c>
      <c r="C331" s="10" t="s">
        <v>828</v>
      </c>
      <c r="D331" s="43" t="s">
        <v>829</v>
      </c>
      <c r="E331" s="48" t="s">
        <v>320</v>
      </c>
      <c r="F331" s="11"/>
      <c r="Y331" s="15">
        <f t="shared" si="16"/>
        <v>327</v>
      </c>
      <c r="Z331" s="15" t="b">
        <v>1</v>
      </c>
      <c r="AA331" s="15" t="str">
        <f t="shared" si="17"/>
        <v>Q243</v>
      </c>
    </row>
    <row r="332" spans="1:27" x14ac:dyDescent="0.25">
      <c r="A332" s="9">
        <v>328</v>
      </c>
      <c r="B332" s="19">
        <v>0</v>
      </c>
      <c r="C332" s="10" t="s">
        <v>830</v>
      </c>
      <c r="D332" s="43" t="s">
        <v>831</v>
      </c>
      <c r="E332" s="48" t="s">
        <v>320</v>
      </c>
      <c r="F332" s="11"/>
      <c r="Y332" s="15">
        <f t="shared" si="16"/>
        <v>328</v>
      </c>
      <c r="Z332" s="15" t="b">
        <v>1</v>
      </c>
      <c r="AA332" s="15" t="str">
        <f t="shared" si="17"/>
        <v>Q244</v>
      </c>
    </row>
    <row r="333" spans="1:27" x14ac:dyDescent="0.25">
      <c r="A333" s="9">
        <v>329</v>
      </c>
      <c r="B333" s="19">
        <v>0</v>
      </c>
      <c r="C333" s="10" t="s">
        <v>832</v>
      </c>
      <c r="D333" s="43" t="s">
        <v>833</v>
      </c>
      <c r="E333" s="48" t="s">
        <v>320</v>
      </c>
      <c r="F333" s="11"/>
      <c r="Y333" s="15">
        <f t="shared" si="16"/>
        <v>329</v>
      </c>
      <c r="Z333" s="15" t="b">
        <v>1</v>
      </c>
      <c r="AA333" s="15" t="str">
        <f t="shared" si="17"/>
        <v>Q245</v>
      </c>
    </row>
    <row r="334" spans="1:27" x14ac:dyDescent="0.25">
      <c r="A334" s="9">
        <v>330</v>
      </c>
      <c r="B334" s="19">
        <v>0</v>
      </c>
      <c r="C334" s="10" t="s">
        <v>834</v>
      </c>
      <c r="D334" s="43" t="s">
        <v>835</v>
      </c>
      <c r="E334" s="48" t="s">
        <v>320</v>
      </c>
      <c r="F334" s="11"/>
      <c r="Y334" s="15">
        <f t="shared" si="16"/>
        <v>330</v>
      </c>
      <c r="Z334" s="15" t="b">
        <v>1</v>
      </c>
      <c r="AA334" s="15" t="str">
        <f t="shared" si="17"/>
        <v>Q246</v>
      </c>
    </row>
    <row r="335" spans="1:27" x14ac:dyDescent="0.25">
      <c r="A335" s="9">
        <v>331</v>
      </c>
      <c r="B335" s="19">
        <v>0</v>
      </c>
      <c r="C335" s="10" t="s">
        <v>836</v>
      </c>
      <c r="D335" s="43" t="s">
        <v>837</v>
      </c>
      <c r="E335" s="48" t="s">
        <v>320</v>
      </c>
      <c r="F335" s="11"/>
      <c r="Y335" s="15">
        <f t="shared" si="16"/>
        <v>331</v>
      </c>
      <c r="Z335" s="15" t="b">
        <v>1</v>
      </c>
      <c r="AA335" s="15" t="str">
        <f t="shared" si="17"/>
        <v>Q247</v>
      </c>
    </row>
    <row r="336" spans="1:27" x14ac:dyDescent="0.25">
      <c r="A336" s="9">
        <v>332</v>
      </c>
      <c r="B336" s="19">
        <v>0</v>
      </c>
      <c r="C336" s="10" t="s">
        <v>838</v>
      </c>
      <c r="D336" s="43" t="s">
        <v>839</v>
      </c>
      <c r="E336" s="48" t="s">
        <v>320</v>
      </c>
      <c r="F336" s="11"/>
      <c r="Y336" s="15">
        <f t="shared" si="16"/>
        <v>332</v>
      </c>
      <c r="Z336" s="15" t="b">
        <v>1</v>
      </c>
      <c r="AA336" s="15" t="str">
        <f t="shared" si="17"/>
        <v>Q248</v>
      </c>
    </row>
    <row r="337" spans="1:27" x14ac:dyDescent="0.25">
      <c r="A337" s="9">
        <v>333</v>
      </c>
      <c r="B337" s="19">
        <v>0</v>
      </c>
      <c r="C337" s="10" t="s">
        <v>840</v>
      </c>
      <c r="D337" s="43" t="s">
        <v>841</v>
      </c>
      <c r="E337" s="48" t="s">
        <v>320</v>
      </c>
      <c r="F337" s="11"/>
      <c r="Y337" s="15">
        <f t="shared" si="16"/>
        <v>333</v>
      </c>
      <c r="Z337" s="15" t="b">
        <v>1</v>
      </c>
      <c r="AA337" s="15" t="str">
        <f t="shared" si="17"/>
        <v>Q249</v>
      </c>
    </row>
    <row r="338" spans="1:27" x14ac:dyDescent="0.25">
      <c r="A338" s="9">
        <v>334</v>
      </c>
      <c r="B338" s="19">
        <v>0</v>
      </c>
      <c r="C338" s="10" t="s">
        <v>842</v>
      </c>
      <c r="D338" s="43" t="s">
        <v>843</v>
      </c>
      <c r="E338" s="48" t="s">
        <v>320</v>
      </c>
      <c r="F338" s="11"/>
      <c r="Y338" s="15">
        <f t="shared" si="16"/>
        <v>334</v>
      </c>
      <c r="Z338" s="15" t="b">
        <v>1</v>
      </c>
      <c r="AA338" s="15" t="str">
        <f t="shared" si="17"/>
        <v>Q250</v>
      </c>
    </row>
    <row r="339" spans="1:27" x14ac:dyDescent="0.25">
      <c r="A339" s="9">
        <v>335</v>
      </c>
      <c r="B339" s="19">
        <v>0</v>
      </c>
      <c r="C339" s="10" t="s">
        <v>844</v>
      </c>
      <c r="D339" s="43" t="s">
        <v>845</v>
      </c>
      <c r="E339" s="48" t="s">
        <v>320</v>
      </c>
      <c r="F339" s="11"/>
      <c r="Y339" s="15">
        <f t="shared" si="16"/>
        <v>335</v>
      </c>
      <c r="Z339" s="15" t="b">
        <v>1</v>
      </c>
      <c r="AA339" s="15" t="str">
        <f t="shared" si="17"/>
        <v>Q251</v>
      </c>
    </row>
    <row r="340" spans="1:27" x14ac:dyDescent="0.25">
      <c r="A340" s="9">
        <v>336</v>
      </c>
      <c r="B340" s="19">
        <v>0</v>
      </c>
      <c r="C340" s="10" t="s">
        <v>846</v>
      </c>
      <c r="D340" s="43" t="s">
        <v>847</v>
      </c>
      <c r="E340" s="48" t="s">
        <v>320</v>
      </c>
      <c r="F340" s="11"/>
      <c r="Y340" s="15">
        <f t="shared" si="16"/>
        <v>336</v>
      </c>
      <c r="Z340" s="15" t="b">
        <v>1</v>
      </c>
      <c r="AA340" s="15" t="str">
        <f t="shared" si="17"/>
        <v>Q252</v>
      </c>
    </row>
    <row r="341" spans="1:27" ht="60" x14ac:dyDescent="0.25">
      <c r="A341" s="9">
        <v>337</v>
      </c>
      <c r="B341" s="19">
        <v>0</v>
      </c>
      <c r="C341" s="10" t="s">
        <v>848</v>
      </c>
      <c r="D341" s="43" t="s">
        <v>849</v>
      </c>
      <c r="E341" s="48" t="s">
        <v>850</v>
      </c>
      <c r="F341" s="11"/>
      <c r="Y341" s="15">
        <f t="shared" si="16"/>
        <v>337</v>
      </c>
      <c r="Z341" s="15" t="b">
        <v>1</v>
      </c>
      <c r="AA341" s="15" t="str">
        <f t="shared" si="17"/>
        <v>Q253</v>
      </c>
    </row>
    <row r="342" spans="1:27" x14ac:dyDescent="0.25">
      <c r="A342" s="9">
        <v>338</v>
      </c>
      <c r="B342" s="19">
        <v>0</v>
      </c>
      <c r="C342" s="10" t="s">
        <v>851</v>
      </c>
      <c r="D342" s="43" t="s">
        <v>852</v>
      </c>
      <c r="E342" s="48" t="s">
        <v>853</v>
      </c>
      <c r="F342" s="11"/>
      <c r="Y342" s="15">
        <f t="shared" si="16"/>
        <v>338</v>
      </c>
      <c r="Z342" s="15" t="b">
        <v>1</v>
      </c>
      <c r="AA342" s="15" t="str">
        <f t="shared" si="17"/>
        <v>Q254</v>
      </c>
    </row>
    <row r="343" spans="1:27" x14ac:dyDescent="0.25">
      <c r="A343" s="9">
        <v>339</v>
      </c>
      <c r="B343" s="19">
        <v>0</v>
      </c>
      <c r="C343" s="10" t="s">
        <v>854</v>
      </c>
      <c r="D343" s="43" t="s">
        <v>855</v>
      </c>
      <c r="E343" s="48" t="s">
        <v>856</v>
      </c>
      <c r="F343" s="11"/>
      <c r="Y343" s="15">
        <f t="shared" si="16"/>
        <v>339</v>
      </c>
      <c r="Z343" s="15" t="b">
        <v>1</v>
      </c>
      <c r="AA343" s="15" t="str">
        <f t="shared" si="17"/>
        <v>Q255</v>
      </c>
    </row>
    <row r="344" spans="1:27" x14ac:dyDescent="0.25">
      <c r="A344" s="9">
        <v>340</v>
      </c>
      <c r="B344" s="19">
        <v>0</v>
      </c>
      <c r="C344" s="10" t="s">
        <v>857</v>
      </c>
      <c r="D344" s="43" t="s">
        <v>858</v>
      </c>
      <c r="E344" s="48" t="s">
        <v>859</v>
      </c>
      <c r="F344" s="11"/>
      <c r="Y344" s="15">
        <f t="shared" si="16"/>
        <v>340</v>
      </c>
      <c r="Z344" s="15" t="b">
        <v>1</v>
      </c>
      <c r="AA344" s="15" t="str">
        <f t="shared" si="17"/>
        <v>Q256</v>
      </c>
    </row>
    <row r="345" spans="1:27" ht="30" x14ac:dyDescent="0.25">
      <c r="A345" s="9">
        <v>341</v>
      </c>
      <c r="B345" s="19">
        <v>0</v>
      </c>
      <c r="C345" s="10" t="s">
        <v>860</v>
      </c>
      <c r="D345" s="43" t="s">
        <v>861</v>
      </c>
      <c r="E345" s="48" t="s">
        <v>862</v>
      </c>
      <c r="F345" s="11"/>
      <c r="Y345" s="15">
        <f t="shared" si="16"/>
        <v>341</v>
      </c>
      <c r="Z345" s="15" t="b">
        <v>1</v>
      </c>
      <c r="AA345" s="15" t="str">
        <f t="shared" si="17"/>
        <v>Q257</v>
      </c>
    </row>
    <row r="346" spans="1:27" ht="30" x14ac:dyDescent="0.25">
      <c r="A346" s="9">
        <v>342</v>
      </c>
      <c r="B346" s="19">
        <v>0</v>
      </c>
      <c r="C346" s="10" t="s">
        <v>863</v>
      </c>
      <c r="D346" s="43" t="s">
        <v>864</v>
      </c>
      <c r="E346" s="48" t="s">
        <v>862</v>
      </c>
      <c r="F346" s="11"/>
      <c r="Y346" s="15">
        <f t="shared" si="16"/>
        <v>342</v>
      </c>
      <c r="Z346" s="15" t="b">
        <v>1</v>
      </c>
      <c r="AA346" s="15" t="str">
        <f t="shared" si="17"/>
        <v>Q258</v>
      </c>
    </row>
    <row r="347" spans="1:27" ht="30" x14ac:dyDescent="0.25">
      <c r="A347" s="9">
        <v>343</v>
      </c>
      <c r="B347" s="19">
        <v>0</v>
      </c>
      <c r="C347" s="10" t="s">
        <v>865</v>
      </c>
      <c r="D347" s="43" t="s">
        <v>866</v>
      </c>
      <c r="E347" s="48" t="s">
        <v>862</v>
      </c>
      <c r="F347" s="11"/>
      <c r="Y347" s="15">
        <f t="shared" si="16"/>
        <v>343</v>
      </c>
      <c r="Z347" s="15" t="b">
        <v>1</v>
      </c>
      <c r="AA347" s="15" t="str">
        <f t="shared" si="17"/>
        <v>Q259</v>
      </c>
    </row>
    <row r="348" spans="1:27" ht="30" x14ac:dyDescent="0.25">
      <c r="A348" s="9">
        <v>344</v>
      </c>
      <c r="B348" s="19">
        <v>0</v>
      </c>
      <c r="C348" s="10" t="s">
        <v>867</v>
      </c>
      <c r="D348" s="43" t="s">
        <v>868</v>
      </c>
      <c r="E348" s="48" t="s">
        <v>869</v>
      </c>
      <c r="F348" s="11"/>
      <c r="Y348" s="15">
        <f t="shared" si="16"/>
        <v>344</v>
      </c>
      <c r="Z348" s="15" t="b">
        <v>1</v>
      </c>
      <c r="AA348" s="15" t="str">
        <f t="shared" si="17"/>
        <v>Q260</v>
      </c>
    </row>
    <row r="349" spans="1:27" ht="30" x14ac:dyDescent="0.25">
      <c r="A349" s="9">
        <v>345</v>
      </c>
      <c r="B349" s="19">
        <v>0</v>
      </c>
      <c r="C349" s="10" t="s">
        <v>870</v>
      </c>
      <c r="D349" s="43" t="s">
        <v>871</v>
      </c>
      <c r="E349" s="48" t="s">
        <v>320</v>
      </c>
      <c r="F349" s="11"/>
      <c r="Y349" s="15">
        <f t="shared" si="16"/>
        <v>345</v>
      </c>
      <c r="Z349" s="15" t="b">
        <v>1</v>
      </c>
      <c r="AA349" s="15" t="str">
        <f t="shared" si="17"/>
        <v>Q261</v>
      </c>
    </row>
    <row r="350" spans="1:27" x14ac:dyDescent="0.25">
      <c r="A350" s="9">
        <v>346</v>
      </c>
      <c r="B350" s="19">
        <v>0</v>
      </c>
      <c r="C350" s="10" t="s">
        <v>872</v>
      </c>
      <c r="D350" s="43" t="s">
        <v>873</v>
      </c>
      <c r="E350" s="48" t="s">
        <v>320</v>
      </c>
      <c r="F350" s="11"/>
      <c r="Y350" s="15">
        <f t="shared" si="16"/>
        <v>346</v>
      </c>
      <c r="Z350" s="15" t="b">
        <v>1</v>
      </c>
      <c r="AA350" s="15" t="str">
        <f t="shared" si="17"/>
        <v>Q262</v>
      </c>
    </row>
    <row r="351" spans="1:27" x14ac:dyDescent="0.25">
      <c r="A351" s="9">
        <v>347</v>
      </c>
      <c r="B351" s="19">
        <v>0</v>
      </c>
      <c r="C351" s="10" t="s">
        <v>874</v>
      </c>
      <c r="D351" s="43" t="s">
        <v>875</v>
      </c>
      <c r="E351" s="48" t="s">
        <v>320</v>
      </c>
      <c r="F351" s="11"/>
      <c r="Y351" s="15">
        <f t="shared" si="16"/>
        <v>347</v>
      </c>
      <c r="Z351" s="15" t="b">
        <v>1</v>
      </c>
      <c r="AA351" s="15" t="str">
        <f t="shared" si="17"/>
        <v>Q263</v>
      </c>
    </row>
    <row r="352" spans="1:27" ht="30" x14ac:dyDescent="0.25">
      <c r="A352" s="9">
        <v>348</v>
      </c>
      <c r="B352" s="19">
        <v>0</v>
      </c>
      <c r="C352" s="10" t="s">
        <v>876</v>
      </c>
      <c r="D352" s="43" t="s">
        <v>877</v>
      </c>
      <c r="E352" s="48" t="s">
        <v>320</v>
      </c>
      <c r="F352" s="11"/>
      <c r="Y352" s="15">
        <f t="shared" si="16"/>
        <v>348</v>
      </c>
      <c r="Z352" s="15" t="b">
        <v>1</v>
      </c>
      <c r="AA352" s="15" t="str">
        <f t="shared" si="17"/>
        <v>Q264</v>
      </c>
    </row>
    <row r="353" spans="1:27" ht="30" x14ac:dyDescent="0.25">
      <c r="A353" s="9">
        <v>349</v>
      </c>
      <c r="B353" s="19">
        <v>0</v>
      </c>
      <c r="C353" s="10" t="s">
        <v>878</v>
      </c>
      <c r="D353" s="43" t="s">
        <v>879</v>
      </c>
      <c r="E353" s="48" t="s">
        <v>320</v>
      </c>
      <c r="F353" s="11"/>
      <c r="Y353" s="15">
        <f t="shared" si="16"/>
        <v>349</v>
      </c>
      <c r="Z353" s="15" t="b">
        <v>1</v>
      </c>
      <c r="AA353" s="15" t="str">
        <f t="shared" si="17"/>
        <v>Q265</v>
      </c>
    </row>
    <row r="354" spans="1:27" x14ac:dyDescent="0.25">
      <c r="A354" s="9">
        <v>350</v>
      </c>
      <c r="B354" s="19">
        <v>0</v>
      </c>
      <c r="C354" s="10" t="s">
        <v>880</v>
      </c>
      <c r="D354" s="43" t="s">
        <v>881</v>
      </c>
      <c r="E354" s="48" t="s">
        <v>320</v>
      </c>
      <c r="F354" s="11"/>
      <c r="Y354" s="15">
        <f t="shared" si="16"/>
        <v>350</v>
      </c>
      <c r="Z354" s="15" t="b">
        <v>1</v>
      </c>
      <c r="AA354" s="15" t="str">
        <f t="shared" si="17"/>
        <v>Q266</v>
      </c>
    </row>
    <row r="355" spans="1:27" ht="30" x14ac:dyDescent="0.25">
      <c r="A355" s="9">
        <v>351</v>
      </c>
      <c r="B355" s="19">
        <v>0</v>
      </c>
      <c r="C355" s="10" t="s">
        <v>882</v>
      </c>
      <c r="D355" s="43" t="s">
        <v>883</v>
      </c>
      <c r="E355" s="48" t="s">
        <v>320</v>
      </c>
      <c r="F355" s="11"/>
      <c r="Y355" s="15">
        <f t="shared" si="16"/>
        <v>351</v>
      </c>
      <c r="Z355" s="15" t="b">
        <v>1</v>
      </c>
      <c r="AA355" s="15" t="str">
        <f t="shared" si="17"/>
        <v>Q267</v>
      </c>
    </row>
    <row r="356" spans="1:27" x14ac:dyDescent="0.25">
      <c r="A356" s="9">
        <v>352</v>
      </c>
      <c r="B356" s="19">
        <v>0</v>
      </c>
      <c r="C356" s="10" t="s">
        <v>884</v>
      </c>
      <c r="D356" s="43" t="s">
        <v>885</v>
      </c>
      <c r="E356" s="48" t="s">
        <v>320</v>
      </c>
      <c r="F356" s="11"/>
      <c r="Y356" s="15">
        <f t="shared" si="16"/>
        <v>352</v>
      </c>
      <c r="Z356" s="15" t="b">
        <v>1</v>
      </c>
      <c r="AA356" s="15" t="str">
        <f t="shared" si="17"/>
        <v>Q268</v>
      </c>
    </row>
    <row r="357" spans="1:27" x14ac:dyDescent="0.25">
      <c r="A357" s="9">
        <v>353</v>
      </c>
      <c r="B357" s="19">
        <v>0</v>
      </c>
      <c r="C357" s="10" t="s">
        <v>886</v>
      </c>
      <c r="D357" s="43" t="s">
        <v>887</v>
      </c>
      <c r="E357" s="48" t="s">
        <v>320</v>
      </c>
      <c r="F357" s="11"/>
      <c r="Y357" s="15">
        <f t="shared" si="16"/>
        <v>353</v>
      </c>
      <c r="Z357" s="15" t="b">
        <v>1</v>
      </c>
      <c r="AA357" s="15" t="str">
        <f t="shared" si="17"/>
        <v>Q269</v>
      </c>
    </row>
    <row r="358" spans="1:27" ht="30" x14ac:dyDescent="0.25">
      <c r="A358" s="9">
        <v>354</v>
      </c>
      <c r="B358" s="19">
        <v>0</v>
      </c>
      <c r="C358" s="10" t="s">
        <v>888</v>
      </c>
      <c r="D358" s="43" t="s">
        <v>889</v>
      </c>
      <c r="E358" s="48" t="s">
        <v>320</v>
      </c>
      <c r="F358" s="11"/>
      <c r="Y358" s="15">
        <f t="shared" si="16"/>
        <v>354</v>
      </c>
      <c r="Z358" s="15" t="b">
        <v>1</v>
      </c>
      <c r="AA358" s="15" t="str">
        <f t="shared" si="17"/>
        <v>Q270</v>
      </c>
    </row>
    <row r="359" spans="1:27" x14ac:dyDescent="0.25">
      <c r="A359" s="9">
        <v>355</v>
      </c>
      <c r="B359" s="19">
        <v>0</v>
      </c>
      <c r="C359" s="10" t="s">
        <v>890</v>
      </c>
      <c r="D359" s="43" t="s">
        <v>891</v>
      </c>
      <c r="E359" s="48" t="s">
        <v>320</v>
      </c>
      <c r="F359" s="11"/>
      <c r="Y359" s="15">
        <f t="shared" si="16"/>
        <v>355</v>
      </c>
      <c r="Z359" s="15" t="b">
        <v>1</v>
      </c>
      <c r="AA359" s="15" t="str">
        <f t="shared" si="17"/>
        <v>Q271</v>
      </c>
    </row>
    <row r="360" spans="1:27" ht="30" x14ac:dyDescent="0.25">
      <c r="A360" s="9">
        <v>356</v>
      </c>
      <c r="B360" s="19">
        <v>0</v>
      </c>
      <c r="C360" s="10" t="s">
        <v>892</v>
      </c>
      <c r="D360" s="43" t="s">
        <v>893</v>
      </c>
      <c r="E360" s="48" t="s">
        <v>320</v>
      </c>
      <c r="F360" s="11"/>
      <c r="Y360" s="15">
        <f t="shared" si="16"/>
        <v>356</v>
      </c>
      <c r="Z360" s="15" t="b">
        <v>1</v>
      </c>
      <c r="AA360" s="15" t="str">
        <f t="shared" si="17"/>
        <v>Q272</v>
      </c>
    </row>
    <row r="361" spans="1:27" x14ac:dyDescent="0.25">
      <c r="A361" s="9">
        <v>357</v>
      </c>
      <c r="B361" s="19">
        <v>0</v>
      </c>
      <c r="C361" s="10" t="s">
        <v>894</v>
      </c>
      <c r="D361" s="43" t="s">
        <v>895</v>
      </c>
      <c r="E361" s="48" t="s">
        <v>320</v>
      </c>
      <c r="F361" s="11"/>
      <c r="Y361" s="15">
        <f t="shared" si="16"/>
        <v>357</v>
      </c>
      <c r="Z361" s="15" t="b">
        <v>1</v>
      </c>
      <c r="AA361" s="15" t="str">
        <f t="shared" si="17"/>
        <v>Q273</v>
      </c>
    </row>
    <row r="362" spans="1:27" ht="30" x14ac:dyDescent="0.25">
      <c r="A362" s="9">
        <v>358</v>
      </c>
      <c r="B362" s="19">
        <v>0</v>
      </c>
      <c r="C362" s="10" t="s">
        <v>896</v>
      </c>
      <c r="D362" s="43" t="s">
        <v>897</v>
      </c>
      <c r="E362" s="48" t="s">
        <v>320</v>
      </c>
      <c r="F362" s="11"/>
      <c r="Y362" s="15">
        <f t="shared" si="16"/>
        <v>358</v>
      </c>
      <c r="Z362" s="15" t="b">
        <v>1</v>
      </c>
      <c r="AA362" s="15" t="str">
        <f t="shared" si="17"/>
        <v>Q274</v>
      </c>
    </row>
    <row r="363" spans="1:27" ht="30" x14ac:dyDescent="0.25">
      <c r="A363" s="9">
        <v>359</v>
      </c>
      <c r="B363" s="19">
        <v>0</v>
      </c>
      <c r="C363" s="10" t="s">
        <v>898</v>
      </c>
      <c r="D363" s="43" t="s">
        <v>899</v>
      </c>
      <c r="E363" s="48" t="s">
        <v>320</v>
      </c>
      <c r="F363" s="11"/>
      <c r="Y363" s="15">
        <f t="shared" si="16"/>
        <v>359</v>
      </c>
      <c r="Z363" s="15" t="b">
        <v>1</v>
      </c>
      <c r="AA363" s="15" t="str">
        <f t="shared" si="17"/>
        <v>Q275</v>
      </c>
    </row>
    <row r="364" spans="1:27" x14ac:dyDescent="0.25">
      <c r="A364" s="9">
        <v>360</v>
      </c>
      <c r="B364" s="19">
        <v>0</v>
      </c>
      <c r="C364" s="10" t="s">
        <v>900</v>
      </c>
      <c r="D364" s="43" t="s">
        <v>901</v>
      </c>
      <c r="E364" s="48" t="s">
        <v>320</v>
      </c>
      <c r="F364" s="11"/>
      <c r="Y364" s="15">
        <f t="shared" si="16"/>
        <v>360</v>
      </c>
      <c r="Z364" s="15" t="b">
        <v>1</v>
      </c>
      <c r="AA364" s="15" t="str">
        <f t="shared" si="17"/>
        <v>Q276</v>
      </c>
    </row>
    <row r="365" spans="1:27" ht="30" x14ac:dyDescent="0.25">
      <c r="A365" s="9">
        <v>361</v>
      </c>
      <c r="B365" s="19">
        <v>0</v>
      </c>
      <c r="C365" s="10" t="s">
        <v>902</v>
      </c>
      <c r="D365" s="43" t="s">
        <v>903</v>
      </c>
      <c r="E365" s="48" t="s">
        <v>320</v>
      </c>
      <c r="F365" s="11"/>
      <c r="Y365" s="15">
        <f t="shared" si="16"/>
        <v>361</v>
      </c>
      <c r="Z365" s="15" t="b">
        <v>1</v>
      </c>
      <c r="AA365" s="15" t="str">
        <f t="shared" si="17"/>
        <v>Q277</v>
      </c>
    </row>
    <row r="366" spans="1:27" x14ac:dyDescent="0.25">
      <c r="A366" s="9">
        <v>362</v>
      </c>
      <c r="B366" s="19">
        <v>0</v>
      </c>
      <c r="C366" s="10" t="s">
        <v>904</v>
      </c>
      <c r="D366" s="43" t="s">
        <v>905</v>
      </c>
      <c r="E366" s="48" t="s">
        <v>320</v>
      </c>
      <c r="F366" s="11"/>
      <c r="Y366" s="15">
        <f t="shared" si="16"/>
        <v>362</v>
      </c>
      <c r="Z366" s="15" t="b">
        <v>1</v>
      </c>
      <c r="AA366" s="15" t="str">
        <f t="shared" si="17"/>
        <v>Q278</v>
      </c>
    </row>
    <row r="367" spans="1:27" x14ac:dyDescent="0.25">
      <c r="A367" s="9">
        <v>363</v>
      </c>
      <c r="B367" s="19">
        <v>0</v>
      </c>
      <c r="C367" s="10" t="s">
        <v>906</v>
      </c>
      <c r="D367" s="43" t="s">
        <v>907</v>
      </c>
      <c r="E367" s="48" t="s">
        <v>320</v>
      </c>
      <c r="F367" s="11"/>
      <c r="Y367" s="15">
        <f t="shared" si="16"/>
        <v>363</v>
      </c>
      <c r="Z367" s="15" t="b">
        <v>1</v>
      </c>
      <c r="AA367" s="15" t="str">
        <f t="shared" si="17"/>
        <v>Q279</v>
      </c>
    </row>
    <row r="368" spans="1:27" x14ac:dyDescent="0.25">
      <c r="A368" s="9">
        <v>364</v>
      </c>
      <c r="B368" s="19">
        <v>0</v>
      </c>
      <c r="C368" s="10" t="s">
        <v>908</v>
      </c>
      <c r="D368" s="43" t="s">
        <v>909</v>
      </c>
      <c r="E368" s="48" t="s">
        <v>320</v>
      </c>
      <c r="F368" s="11"/>
      <c r="Y368" s="15">
        <f t="shared" si="16"/>
        <v>364</v>
      </c>
      <c r="Z368" s="15" t="b">
        <v>1</v>
      </c>
      <c r="AA368" s="15" t="str">
        <f t="shared" si="17"/>
        <v>Q280</v>
      </c>
    </row>
    <row r="369" spans="1:27" x14ac:dyDescent="0.25">
      <c r="A369" s="9">
        <v>365</v>
      </c>
      <c r="B369" s="19">
        <v>0</v>
      </c>
      <c r="C369" s="10" t="s">
        <v>910</v>
      </c>
      <c r="D369" s="43" t="s">
        <v>911</v>
      </c>
      <c r="E369" s="48" t="s">
        <v>320</v>
      </c>
      <c r="F369" s="11"/>
      <c r="Y369" s="15">
        <f t="shared" si="16"/>
        <v>365</v>
      </c>
      <c r="Z369" s="15" t="b">
        <v>1</v>
      </c>
      <c r="AA369" s="15" t="str">
        <f t="shared" si="17"/>
        <v>Q281</v>
      </c>
    </row>
    <row r="370" spans="1:27" x14ac:dyDescent="0.25">
      <c r="A370" s="9">
        <v>366</v>
      </c>
      <c r="B370" s="19">
        <v>0</v>
      </c>
      <c r="C370" s="10" t="s">
        <v>912</v>
      </c>
      <c r="D370" s="43" t="s">
        <v>913</v>
      </c>
      <c r="E370" s="48" t="s">
        <v>320</v>
      </c>
      <c r="F370" s="11"/>
      <c r="Y370" s="15">
        <f t="shared" si="16"/>
        <v>366</v>
      </c>
      <c r="Z370" s="15" t="b">
        <v>1</v>
      </c>
      <c r="AA370" s="15" t="str">
        <f t="shared" si="17"/>
        <v>Q282</v>
      </c>
    </row>
    <row r="371" spans="1:27" x14ac:dyDescent="0.25">
      <c r="A371" s="9">
        <v>367</v>
      </c>
      <c r="B371" s="19">
        <v>0</v>
      </c>
      <c r="C371" s="10" t="s">
        <v>914</v>
      </c>
      <c r="D371" s="43" t="s">
        <v>915</v>
      </c>
      <c r="E371" s="48" t="s">
        <v>320</v>
      </c>
      <c r="F371" s="11"/>
      <c r="Y371" s="15">
        <f t="shared" si="16"/>
        <v>367</v>
      </c>
      <c r="Z371" s="15" t="b">
        <v>1</v>
      </c>
      <c r="AA371" s="15" t="str">
        <f t="shared" si="17"/>
        <v>Q283</v>
      </c>
    </row>
    <row r="372" spans="1:27" x14ac:dyDescent="0.25">
      <c r="A372" s="9">
        <v>368</v>
      </c>
      <c r="B372" s="19">
        <v>0</v>
      </c>
      <c r="C372" s="10" t="s">
        <v>916</v>
      </c>
      <c r="D372" s="43" t="s">
        <v>917</v>
      </c>
      <c r="E372" s="48" t="s">
        <v>320</v>
      </c>
      <c r="F372" s="11"/>
      <c r="Y372" s="15">
        <f t="shared" si="16"/>
        <v>368</v>
      </c>
      <c r="Z372" s="15" t="b">
        <v>1</v>
      </c>
      <c r="AA372" s="15" t="str">
        <f t="shared" si="17"/>
        <v>Q284</v>
      </c>
    </row>
    <row r="373" spans="1:27" x14ac:dyDescent="0.25">
      <c r="A373" s="9">
        <v>369</v>
      </c>
      <c r="B373" s="19">
        <v>0</v>
      </c>
      <c r="C373" s="10" t="s">
        <v>918</v>
      </c>
      <c r="D373" s="43" t="s">
        <v>919</v>
      </c>
      <c r="E373" s="48" t="s">
        <v>320</v>
      </c>
      <c r="F373" s="11"/>
      <c r="Y373" s="15">
        <f t="shared" si="16"/>
        <v>369</v>
      </c>
      <c r="Z373" s="15" t="b">
        <v>1</v>
      </c>
      <c r="AA373" s="15" t="str">
        <f t="shared" si="17"/>
        <v>Q285</v>
      </c>
    </row>
    <row r="374" spans="1:27" x14ac:dyDescent="0.25">
      <c r="A374" s="9">
        <v>370</v>
      </c>
      <c r="B374" s="19">
        <v>0</v>
      </c>
      <c r="C374" s="10" t="s">
        <v>920</v>
      </c>
      <c r="D374" s="43" t="s">
        <v>921</v>
      </c>
      <c r="E374" s="48" t="s">
        <v>320</v>
      </c>
      <c r="F374" s="11"/>
      <c r="Y374" s="15">
        <f t="shared" si="16"/>
        <v>370</v>
      </c>
      <c r="Z374" s="15" t="b">
        <v>1</v>
      </c>
      <c r="AA374" s="15" t="str">
        <f t="shared" si="17"/>
        <v>Q286</v>
      </c>
    </row>
    <row r="375" spans="1:27" x14ac:dyDescent="0.25">
      <c r="A375" s="9">
        <v>371</v>
      </c>
      <c r="B375" s="19">
        <v>0</v>
      </c>
      <c r="C375" s="10" t="s">
        <v>922</v>
      </c>
      <c r="D375" s="43" t="s">
        <v>923</v>
      </c>
      <c r="E375" s="48" t="s">
        <v>320</v>
      </c>
      <c r="F375" s="11"/>
      <c r="Y375" s="15">
        <f t="shared" si="16"/>
        <v>371</v>
      </c>
      <c r="Z375" s="15" t="b">
        <v>1</v>
      </c>
      <c r="AA375" s="15" t="str">
        <f t="shared" si="17"/>
        <v>Q287</v>
      </c>
    </row>
    <row r="376" spans="1:27" ht="30" x14ac:dyDescent="0.25">
      <c r="A376" s="9">
        <v>372</v>
      </c>
      <c r="B376" s="19">
        <v>0</v>
      </c>
      <c r="C376" s="10" t="s">
        <v>924</v>
      </c>
      <c r="D376" s="43" t="s">
        <v>925</v>
      </c>
      <c r="E376" s="48" t="s">
        <v>320</v>
      </c>
      <c r="F376" s="11"/>
      <c r="Y376" s="15">
        <f t="shared" si="16"/>
        <v>372</v>
      </c>
      <c r="Z376" s="15" t="b">
        <v>1</v>
      </c>
      <c r="AA376" s="15" t="str">
        <f t="shared" si="17"/>
        <v>Q288</v>
      </c>
    </row>
    <row r="377" spans="1:27" x14ac:dyDescent="0.25">
      <c r="A377" s="9">
        <v>373</v>
      </c>
      <c r="B377" s="19">
        <v>0</v>
      </c>
      <c r="C377" s="10" t="s">
        <v>926</v>
      </c>
      <c r="D377" s="43" t="s">
        <v>927</v>
      </c>
      <c r="E377" s="48" t="s">
        <v>320</v>
      </c>
      <c r="F377" s="11"/>
      <c r="Y377" s="15">
        <f t="shared" si="16"/>
        <v>373</v>
      </c>
      <c r="Z377" s="15" t="b">
        <v>1</v>
      </c>
      <c r="AA377" s="15" t="str">
        <f t="shared" si="17"/>
        <v>Q289</v>
      </c>
    </row>
    <row r="378" spans="1:27" x14ac:dyDescent="0.25">
      <c r="A378" s="9">
        <v>374</v>
      </c>
      <c r="B378" s="19">
        <v>0</v>
      </c>
      <c r="C378" s="10" t="s">
        <v>928</v>
      </c>
      <c r="D378" s="43" t="s">
        <v>929</v>
      </c>
      <c r="E378" s="48" t="s">
        <v>320</v>
      </c>
      <c r="F378" s="11"/>
      <c r="Y378" s="15">
        <f t="shared" si="16"/>
        <v>374</v>
      </c>
      <c r="Z378" s="15" t="b">
        <v>1</v>
      </c>
      <c r="AA378" s="15" t="str">
        <f t="shared" si="17"/>
        <v>Q290</v>
      </c>
    </row>
    <row r="379" spans="1:27" x14ac:dyDescent="0.25">
      <c r="A379" s="9">
        <v>375</v>
      </c>
      <c r="B379" s="19">
        <v>0</v>
      </c>
      <c r="C379" s="10" t="s">
        <v>930</v>
      </c>
      <c r="D379" s="43" t="s">
        <v>931</v>
      </c>
      <c r="E379" s="48" t="s">
        <v>320</v>
      </c>
      <c r="F379" s="11"/>
      <c r="Y379" s="15">
        <f t="shared" si="16"/>
        <v>375</v>
      </c>
      <c r="Z379" s="15" t="b">
        <v>1</v>
      </c>
      <c r="AA379" s="15" t="str">
        <f t="shared" si="17"/>
        <v>Q291</v>
      </c>
    </row>
    <row r="380" spans="1:27" x14ac:dyDescent="0.25">
      <c r="A380" s="9">
        <v>376</v>
      </c>
      <c r="B380" s="19">
        <v>0</v>
      </c>
      <c r="C380" s="10" t="s">
        <v>932</v>
      </c>
      <c r="D380" s="43" t="s">
        <v>933</v>
      </c>
      <c r="E380" s="48" t="s">
        <v>320</v>
      </c>
      <c r="F380" s="11"/>
      <c r="Y380" s="15">
        <f t="shared" si="16"/>
        <v>376</v>
      </c>
      <c r="Z380" s="15" t="b">
        <v>1</v>
      </c>
      <c r="AA380" s="15" t="str">
        <f t="shared" si="17"/>
        <v>Q292</v>
      </c>
    </row>
    <row r="381" spans="1:27" x14ac:dyDescent="0.25">
      <c r="A381" s="9">
        <v>377</v>
      </c>
      <c r="B381" s="19">
        <v>0</v>
      </c>
      <c r="C381" s="10" t="s">
        <v>934</v>
      </c>
      <c r="D381" s="43" t="s">
        <v>935</v>
      </c>
      <c r="E381" s="48" t="s">
        <v>320</v>
      </c>
      <c r="F381" s="11"/>
      <c r="Y381" s="15">
        <f t="shared" si="16"/>
        <v>377</v>
      </c>
      <c r="Z381" s="15" t="b">
        <v>1</v>
      </c>
      <c r="AA381" s="15" t="str">
        <f t="shared" si="17"/>
        <v>Q293</v>
      </c>
    </row>
  </sheetData>
  <autoFilter ref="A4:F5" xr:uid="{6B5A7424-28AE-4BB0-8B9E-D0D10B52F740}"/>
  <conditionalFormatting sqref="B5:B381">
    <cfRule type="cellIs" dxfId="0" priority="441" operator="equal">
      <formula>"SIM"</formula>
    </cfRule>
  </conditionalFormatting>
  <dataValidations count="1">
    <dataValidation type="list" allowBlank="1" showInputMessage="1" showErrorMessage="1" sqref="B5:B381" xr:uid="{899933C7-3DF6-43D5-959C-372D8E52E324}">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42" id="{0D8974A0-D335-4198-A17E-293ECD23E729}">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43" id="{B29F1562-F4C7-41C7-89D3-A1C1E9C31F3F}">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B5:B381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A7F1C-E25A-4090-AC3D-6A274D352F49}">
  <sheetPr codeName="Planilha5"/>
  <dimension ref="A1:AC142"/>
  <sheetViews>
    <sheetView zoomScale="90" zoomScaleNormal="90" workbookViewId="0">
      <pane ySplit="4" topLeftCell="A128" activePane="bottomLeft" state="frozen"/>
      <selection activeCell="B7" sqref="B7"/>
      <selection pane="bottomLeft" activeCell="B132" sqref="B132"/>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24" width="9.140625" customWidth="1"/>
    <col min="25" max="25" width="9.140625" style="15" customWidth="1"/>
    <col min="26" max="26" width="12.42578125" style="15" customWidth="1"/>
    <col min="27" max="27" width="22.7109375" style="15" bestFit="1" customWidth="1"/>
    <col min="28" max="29" width="9.140625" style="16"/>
  </cols>
  <sheetData>
    <row r="1" spans="1:27" ht="19.5" thickBot="1" x14ac:dyDescent="0.35">
      <c r="A1" s="1"/>
      <c r="B1" s="2" t="s">
        <v>186</v>
      </c>
      <c r="C1" s="3"/>
      <c r="D1" s="3"/>
      <c r="E1" s="45"/>
      <c r="F1" s="14"/>
    </row>
    <row r="2" spans="1:27" x14ac:dyDescent="0.25">
      <c r="B2" s="4" t="s">
        <v>214</v>
      </c>
    </row>
    <row r="3" spans="1:27" ht="15.75" thickBot="1" x14ac:dyDescent="0.3"/>
    <row r="4" spans="1:27" ht="15.75" thickBot="1" x14ac:dyDescent="0.3">
      <c r="A4" s="5" t="s">
        <v>0</v>
      </c>
      <c r="B4" s="22" t="s">
        <v>171</v>
      </c>
      <c r="C4" s="7" t="s">
        <v>2</v>
      </c>
      <c r="D4" s="7" t="s">
        <v>4</v>
      </c>
      <c r="E4" s="47" t="s">
        <v>210</v>
      </c>
      <c r="F4" s="8" t="s">
        <v>3</v>
      </c>
      <c r="AA4" s="44" t="s">
        <v>1</v>
      </c>
    </row>
    <row r="5" spans="1:27" x14ac:dyDescent="0.25">
      <c r="A5" s="9">
        <v>1</v>
      </c>
      <c r="B5" s="19">
        <v>0</v>
      </c>
      <c r="C5" s="10" t="s">
        <v>5</v>
      </c>
      <c r="D5" s="43" t="s">
        <v>216</v>
      </c>
      <c r="E5" s="48" t="s">
        <v>936</v>
      </c>
      <c r="F5" s="11"/>
      <c r="Y5" s="15">
        <f t="shared" ref="Y5:Y67" si="0">A5</f>
        <v>1</v>
      </c>
      <c r="Z5" s="15" t="b">
        <v>1</v>
      </c>
      <c r="AA5" s="15" t="str">
        <f t="shared" ref="AA5:AA67" si="1" xml:space="preserve"> IF(Z5 = TRUE, C5, "")</f>
        <v>NU_ANO</v>
      </c>
    </row>
    <row r="6" spans="1:27" x14ac:dyDescent="0.25">
      <c r="A6" s="9">
        <v>2</v>
      </c>
      <c r="B6" s="19">
        <v>0</v>
      </c>
      <c r="C6" s="10" t="s">
        <v>219</v>
      </c>
      <c r="D6" s="43" t="s">
        <v>220</v>
      </c>
      <c r="E6" s="48" t="s">
        <v>218</v>
      </c>
      <c r="F6" s="11"/>
      <c r="Y6" s="15">
        <f t="shared" si="0"/>
        <v>2</v>
      </c>
      <c r="Z6" s="15" t="b">
        <v>1</v>
      </c>
      <c r="AA6" s="15" t="str">
        <f t="shared" si="1"/>
        <v>CPF_MASC</v>
      </c>
    </row>
    <row r="7" spans="1:27" x14ac:dyDescent="0.25">
      <c r="A7" s="9">
        <v>3</v>
      </c>
      <c r="B7" s="19">
        <v>0</v>
      </c>
      <c r="C7" s="10" t="s">
        <v>221</v>
      </c>
      <c r="D7" s="43" t="s">
        <v>937</v>
      </c>
      <c r="E7" s="48" t="s">
        <v>218</v>
      </c>
      <c r="F7" s="11"/>
      <c r="Y7" s="15">
        <f t="shared" si="0"/>
        <v>3</v>
      </c>
      <c r="Z7" s="15" t="b">
        <v>1</v>
      </c>
      <c r="AA7" s="15" t="str">
        <f t="shared" si="1"/>
        <v>NU_IDADE</v>
      </c>
    </row>
    <row r="8" spans="1:27" x14ac:dyDescent="0.25">
      <c r="A8" s="9">
        <v>4</v>
      </c>
      <c r="B8" s="19">
        <v>0</v>
      </c>
      <c r="C8" s="10" t="s">
        <v>78</v>
      </c>
      <c r="D8" s="43" t="s">
        <v>222</v>
      </c>
      <c r="E8" s="48" t="s">
        <v>218</v>
      </c>
      <c r="F8" s="11"/>
      <c r="Y8" s="15">
        <f t="shared" si="0"/>
        <v>4</v>
      </c>
      <c r="Z8" s="15" t="b">
        <v>1</v>
      </c>
      <c r="AA8" s="15" t="str">
        <f t="shared" si="1"/>
        <v>DT_NASCIMENTO</v>
      </c>
    </row>
    <row r="9" spans="1:27" x14ac:dyDescent="0.25">
      <c r="A9" s="9">
        <v>5</v>
      </c>
      <c r="B9" s="19">
        <v>0</v>
      </c>
      <c r="C9" s="10" t="s">
        <v>223</v>
      </c>
      <c r="D9" s="43" t="s">
        <v>224</v>
      </c>
      <c r="E9" s="48" t="s">
        <v>218</v>
      </c>
      <c r="F9" s="11"/>
      <c r="Y9" s="15">
        <f t="shared" si="0"/>
        <v>5</v>
      </c>
      <c r="Z9" s="15" t="b">
        <v>1</v>
      </c>
      <c r="AA9" s="15" t="str">
        <f t="shared" si="1"/>
        <v>CO_MUNICIPIO_RESIDENCIA</v>
      </c>
    </row>
    <row r="10" spans="1:27" x14ac:dyDescent="0.25">
      <c r="A10" s="9">
        <v>6</v>
      </c>
      <c r="B10" s="19">
        <v>0</v>
      </c>
      <c r="C10" s="10" t="s">
        <v>253</v>
      </c>
      <c r="D10" s="43" t="s">
        <v>190</v>
      </c>
      <c r="E10" s="48" t="s">
        <v>218</v>
      </c>
      <c r="F10" s="11"/>
      <c r="Y10" s="15">
        <f t="shared" si="0"/>
        <v>6</v>
      </c>
      <c r="Z10" s="15" t="b">
        <v>1</v>
      </c>
      <c r="AA10" s="15" t="str">
        <f t="shared" si="1"/>
        <v>CO_UF_RESIDENCIA</v>
      </c>
    </row>
    <row r="11" spans="1:27" x14ac:dyDescent="0.25">
      <c r="A11" s="9">
        <v>7</v>
      </c>
      <c r="B11" s="19">
        <v>0</v>
      </c>
      <c r="C11" s="10" t="s">
        <v>8</v>
      </c>
      <c r="D11" s="43" t="s">
        <v>113</v>
      </c>
      <c r="E11" s="48" t="s">
        <v>225</v>
      </c>
      <c r="F11" s="11"/>
      <c r="Y11" s="15">
        <f t="shared" si="0"/>
        <v>7</v>
      </c>
      <c r="Z11" s="15" t="b">
        <v>1</v>
      </c>
      <c r="AA11" s="15" t="str">
        <f t="shared" si="1"/>
        <v>TP_SEXO</v>
      </c>
    </row>
    <row r="12" spans="1:27" x14ac:dyDescent="0.25">
      <c r="A12" s="9">
        <v>8</v>
      </c>
      <c r="B12" s="19">
        <v>0</v>
      </c>
      <c r="C12" s="10" t="s">
        <v>49</v>
      </c>
      <c r="D12" s="43" t="s">
        <v>117</v>
      </c>
      <c r="E12" s="48" t="s">
        <v>938</v>
      </c>
      <c r="F12" s="11"/>
      <c r="Y12" s="15">
        <f t="shared" si="0"/>
        <v>8</v>
      </c>
      <c r="Z12" s="15" t="b">
        <v>1</v>
      </c>
      <c r="AA12" s="15" t="str">
        <f t="shared" si="1"/>
        <v>ST_CONCLUSAO</v>
      </c>
    </row>
    <row r="13" spans="1:27" x14ac:dyDescent="0.25">
      <c r="A13" s="9">
        <v>9</v>
      </c>
      <c r="B13" s="19">
        <v>0</v>
      </c>
      <c r="C13" s="10" t="s">
        <v>50</v>
      </c>
      <c r="D13" s="43" t="s">
        <v>120</v>
      </c>
      <c r="E13" s="48" t="s">
        <v>228</v>
      </c>
      <c r="F13" s="11"/>
      <c r="Y13" s="15">
        <f t="shared" si="0"/>
        <v>9</v>
      </c>
      <c r="Z13" s="15" t="b">
        <v>1</v>
      </c>
      <c r="AA13" s="15" t="str">
        <f t="shared" si="1"/>
        <v>IN_TP_ENSINO</v>
      </c>
    </row>
    <row r="14" spans="1:27" x14ac:dyDescent="0.25">
      <c r="A14" s="9">
        <v>10</v>
      </c>
      <c r="B14" s="19">
        <v>0</v>
      </c>
      <c r="C14" s="10" t="s">
        <v>51</v>
      </c>
      <c r="D14" s="43" t="s">
        <v>147</v>
      </c>
      <c r="E14" s="48" t="s">
        <v>229</v>
      </c>
      <c r="F14" s="11"/>
      <c r="Y14" s="15">
        <f t="shared" si="0"/>
        <v>10</v>
      </c>
      <c r="Z14" s="15" t="b">
        <v>1</v>
      </c>
      <c r="AA14" s="15" t="str">
        <f t="shared" si="1"/>
        <v>IN_CERTIFICADO</v>
      </c>
    </row>
    <row r="15" spans="1:27" x14ac:dyDescent="0.25">
      <c r="A15" s="9">
        <v>11</v>
      </c>
      <c r="B15" s="19">
        <v>0</v>
      </c>
      <c r="C15" s="10" t="s">
        <v>22</v>
      </c>
      <c r="D15" s="43" t="s">
        <v>135</v>
      </c>
      <c r="E15" s="48" t="s">
        <v>229</v>
      </c>
      <c r="F15" s="11"/>
      <c r="Y15" s="15">
        <f t="shared" si="0"/>
        <v>11</v>
      </c>
      <c r="Z15" s="15" t="b">
        <v>1</v>
      </c>
      <c r="AA15" s="15" t="str">
        <f t="shared" si="1"/>
        <v>IN_BRAILLE</v>
      </c>
    </row>
    <row r="16" spans="1:27" x14ac:dyDescent="0.25">
      <c r="A16" s="9">
        <v>12</v>
      </c>
      <c r="B16" s="19">
        <v>0</v>
      </c>
      <c r="C16" s="10" t="s">
        <v>24</v>
      </c>
      <c r="D16" s="43" t="s">
        <v>230</v>
      </c>
      <c r="E16" s="48" t="s">
        <v>229</v>
      </c>
      <c r="F16" s="11"/>
      <c r="Y16" s="15">
        <f t="shared" si="0"/>
        <v>12</v>
      </c>
      <c r="Z16" s="15" t="b">
        <v>1</v>
      </c>
      <c r="AA16" s="15" t="str">
        <f t="shared" si="1"/>
        <v>IN_AMPLIADA_18</v>
      </c>
    </row>
    <row r="17" spans="1:27" x14ac:dyDescent="0.25">
      <c r="A17" s="9">
        <v>13</v>
      </c>
      <c r="B17" s="19">
        <v>0</v>
      </c>
      <c r="C17" s="10" t="s">
        <v>23</v>
      </c>
      <c r="D17" s="43" t="s">
        <v>231</v>
      </c>
      <c r="E17" s="48" t="s">
        <v>229</v>
      </c>
      <c r="F17" s="11"/>
      <c r="Y17" s="15">
        <f t="shared" si="0"/>
        <v>13</v>
      </c>
      <c r="Z17" s="15" t="b">
        <v>1</v>
      </c>
      <c r="AA17" s="15" t="str">
        <f t="shared" si="1"/>
        <v>IN_AMPLIADA_24</v>
      </c>
    </row>
    <row r="18" spans="1:27" x14ac:dyDescent="0.25">
      <c r="A18" s="9">
        <v>14</v>
      </c>
      <c r="B18" s="19">
        <v>0</v>
      </c>
      <c r="C18" s="10" t="s">
        <v>25</v>
      </c>
      <c r="D18" s="43" t="s">
        <v>138</v>
      </c>
      <c r="E18" s="48" t="s">
        <v>229</v>
      </c>
      <c r="F18" s="11"/>
      <c r="Y18" s="15">
        <f t="shared" si="0"/>
        <v>14</v>
      </c>
      <c r="Z18" s="15" t="b">
        <v>1</v>
      </c>
      <c r="AA18" s="15" t="str">
        <f t="shared" si="1"/>
        <v>IN_LEDOR</v>
      </c>
    </row>
    <row r="19" spans="1:27" x14ac:dyDescent="0.25">
      <c r="A19" s="9">
        <v>15</v>
      </c>
      <c r="B19" s="19">
        <v>0</v>
      </c>
      <c r="C19" s="10" t="s">
        <v>36</v>
      </c>
      <c r="D19" s="43" t="s">
        <v>139</v>
      </c>
      <c r="E19" s="48" t="s">
        <v>229</v>
      </c>
      <c r="F19" s="11"/>
      <c r="Y19" s="15">
        <f t="shared" si="0"/>
        <v>15</v>
      </c>
      <c r="Z19" s="15" t="b">
        <v>1</v>
      </c>
      <c r="AA19" s="15" t="str">
        <f t="shared" si="1"/>
        <v>IN_ACESSO</v>
      </c>
    </row>
    <row r="20" spans="1:27" x14ac:dyDescent="0.25">
      <c r="A20" s="9">
        <v>16</v>
      </c>
      <c r="B20" s="19">
        <v>0</v>
      </c>
      <c r="C20" s="10" t="s">
        <v>26</v>
      </c>
      <c r="D20" s="43" t="s">
        <v>140</v>
      </c>
      <c r="E20" s="48" t="s">
        <v>229</v>
      </c>
      <c r="F20" s="11"/>
      <c r="Y20" s="15">
        <f t="shared" si="0"/>
        <v>16</v>
      </c>
      <c r="Z20" s="15" t="b">
        <v>1</v>
      </c>
      <c r="AA20" s="15" t="str">
        <f t="shared" si="1"/>
        <v>IN_TRANSCRICAO</v>
      </c>
    </row>
    <row r="21" spans="1:27" x14ac:dyDescent="0.25">
      <c r="A21" s="9">
        <v>17</v>
      </c>
      <c r="B21" s="19">
        <v>0</v>
      </c>
      <c r="C21" s="10" t="s">
        <v>27</v>
      </c>
      <c r="D21" s="43" t="s">
        <v>141</v>
      </c>
      <c r="E21" s="48" t="s">
        <v>229</v>
      </c>
      <c r="F21" s="11"/>
      <c r="Y21" s="15">
        <f t="shared" si="0"/>
        <v>17</v>
      </c>
      <c r="Z21" s="15" t="b">
        <v>1</v>
      </c>
      <c r="AA21" s="15" t="str">
        <f t="shared" si="1"/>
        <v>IN_LIBRAS</v>
      </c>
    </row>
    <row r="22" spans="1:27" x14ac:dyDescent="0.25">
      <c r="A22" s="9">
        <v>18</v>
      </c>
      <c r="B22" s="19">
        <v>0</v>
      </c>
      <c r="C22" s="10" t="s">
        <v>9</v>
      </c>
      <c r="D22" s="43" t="s">
        <v>121</v>
      </c>
      <c r="E22" s="48" t="s">
        <v>229</v>
      </c>
      <c r="F22" s="11"/>
      <c r="Y22" s="15">
        <f t="shared" si="0"/>
        <v>18</v>
      </c>
      <c r="Z22" s="15" t="b">
        <v>1</v>
      </c>
      <c r="AA22" s="15" t="str">
        <f t="shared" si="1"/>
        <v>IN_BAIXA_VISAO</v>
      </c>
    </row>
    <row r="23" spans="1:27" x14ac:dyDescent="0.25">
      <c r="A23" s="9">
        <v>19</v>
      </c>
      <c r="B23" s="19">
        <v>0</v>
      </c>
      <c r="C23" s="10" t="s">
        <v>10</v>
      </c>
      <c r="D23" s="43" t="s">
        <v>122</v>
      </c>
      <c r="E23" s="48" t="s">
        <v>229</v>
      </c>
      <c r="F23" s="11"/>
      <c r="Y23" s="15">
        <f t="shared" si="0"/>
        <v>19</v>
      </c>
      <c r="Z23" s="15" t="b">
        <v>1</v>
      </c>
      <c r="AA23" s="15" t="str">
        <f t="shared" si="1"/>
        <v>IN_CEGUEIRA</v>
      </c>
    </row>
    <row r="24" spans="1:27" x14ac:dyDescent="0.25">
      <c r="A24" s="9">
        <v>20</v>
      </c>
      <c r="B24" s="19">
        <v>0</v>
      </c>
      <c r="C24" s="10" t="s">
        <v>12</v>
      </c>
      <c r="D24" s="43" t="s">
        <v>124</v>
      </c>
      <c r="E24" s="48" t="s">
        <v>229</v>
      </c>
      <c r="F24" s="11"/>
      <c r="Y24" s="15">
        <f t="shared" si="0"/>
        <v>20</v>
      </c>
      <c r="Z24" s="15" t="b">
        <v>1</v>
      </c>
      <c r="AA24" s="15" t="str">
        <f t="shared" si="1"/>
        <v>IN_DEFICIENCIA_AUDITIVA</v>
      </c>
    </row>
    <row r="25" spans="1:27" x14ac:dyDescent="0.25">
      <c r="A25" s="9">
        <v>21</v>
      </c>
      <c r="B25" s="19">
        <v>0</v>
      </c>
      <c r="C25" s="10" t="s">
        <v>14</v>
      </c>
      <c r="D25" s="43" t="s">
        <v>126</v>
      </c>
      <c r="E25" s="48" t="s">
        <v>229</v>
      </c>
      <c r="F25" s="11"/>
      <c r="Y25" s="15">
        <f t="shared" si="0"/>
        <v>21</v>
      </c>
      <c r="Z25" s="15" t="b">
        <v>1</v>
      </c>
      <c r="AA25" s="15" t="str">
        <f t="shared" si="1"/>
        <v>IN_DEFICIENCIA_FISICA</v>
      </c>
    </row>
    <row r="26" spans="1:27" x14ac:dyDescent="0.25">
      <c r="A26" s="9">
        <v>22</v>
      </c>
      <c r="B26" s="19">
        <v>0</v>
      </c>
      <c r="C26" s="10" t="s">
        <v>15</v>
      </c>
      <c r="D26" s="43" t="s">
        <v>127</v>
      </c>
      <c r="E26" s="48" t="s">
        <v>229</v>
      </c>
      <c r="F26" s="11"/>
      <c r="Y26" s="15">
        <f t="shared" si="0"/>
        <v>22</v>
      </c>
      <c r="Z26" s="15" t="b">
        <v>1</v>
      </c>
      <c r="AA26" s="15" t="str">
        <f t="shared" si="1"/>
        <v>IN_DEFICIENCIA_MENTAL</v>
      </c>
    </row>
    <row r="27" spans="1:27" x14ac:dyDescent="0.25">
      <c r="A27" s="9">
        <v>23</v>
      </c>
      <c r="B27" s="19">
        <v>0</v>
      </c>
      <c r="C27" s="10" t="s">
        <v>16</v>
      </c>
      <c r="D27" s="43" t="s">
        <v>128</v>
      </c>
      <c r="E27" s="48" t="s">
        <v>229</v>
      </c>
      <c r="F27" s="11"/>
      <c r="Y27" s="15">
        <f t="shared" si="0"/>
        <v>23</v>
      </c>
      <c r="Z27" s="15" t="b">
        <v>1</v>
      </c>
      <c r="AA27" s="15" t="str">
        <f t="shared" si="1"/>
        <v>IN_DEFICIT_ATENCAO</v>
      </c>
    </row>
    <row r="28" spans="1:27" x14ac:dyDescent="0.25">
      <c r="A28" s="9">
        <v>24</v>
      </c>
      <c r="B28" s="19">
        <v>0</v>
      </c>
      <c r="C28" s="10" t="s">
        <v>17</v>
      </c>
      <c r="D28" s="43" t="s">
        <v>129</v>
      </c>
      <c r="E28" s="48" t="s">
        <v>229</v>
      </c>
      <c r="F28" s="11"/>
      <c r="Y28" s="15">
        <f t="shared" si="0"/>
        <v>24</v>
      </c>
      <c r="Z28" s="15" t="b">
        <v>1</v>
      </c>
      <c r="AA28" s="15" t="str">
        <f t="shared" si="1"/>
        <v>IN_DISLEXIA</v>
      </c>
    </row>
    <row r="29" spans="1:27" x14ac:dyDescent="0.25">
      <c r="A29" s="9">
        <v>25</v>
      </c>
      <c r="B29" s="19">
        <v>0</v>
      </c>
      <c r="C29" s="10" t="s">
        <v>18</v>
      </c>
      <c r="D29" s="43" t="s">
        <v>130</v>
      </c>
      <c r="E29" s="48" t="s">
        <v>229</v>
      </c>
      <c r="F29" s="11"/>
      <c r="Y29" s="15">
        <f t="shared" si="0"/>
        <v>25</v>
      </c>
      <c r="Z29" s="15" t="b">
        <v>1</v>
      </c>
      <c r="AA29" s="15" t="str">
        <f t="shared" si="1"/>
        <v>IN_GESTANTE</v>
      </c>
    </row>
    <row r="30" spans="1:27" x14ac:dyDescent="0.25">
      <c r="A30" s="9">
        <v>26</v>
      </c>
      <c r="B30" s="19">
        <v>0</v>
      </c>
      <c r="C30" s="10" t="s">
        <v>19</v>
      </c>
      <c r="D30" s="43" t="s">
        <v>131</v>
      </c>
      <c r="E30" s="48" t="s">
        <v>229</v>
      </c>
      <c r="F30" s="11"/>
      <c r="Y30" s="15">
        <f t="shared" si="0"/>
        <v>26</v>
      </c>
      <c r="Z30" s="15" t="b">
        <v>1</v>
      </c>
      <c r="AA30" s="15" t="str">
        <f t="shared" si="1"/>
        <v>IN_LACTANTE</v>
      </c>
    </row>
    <row r="31" spans="1:27" x14ac:dyDescent="0.25">
      <c r="A31" s="9">
        <v>27</v>
      </c>
      <c r="B31" s="19">
        <v>0</v>
      </c>
      <c r="C31" s="10" t="s">
        <v>28</v>
      </c>
      <c r="D31" s="43" t="s">
        <v>142</v>
      </c>
      <c r="E31" s="48" t="s">
        <v>229</v>
      </c>
      <c r="F31" s="11"/>
      <c r="Y31" s="15">
        <f t="shared" si="0"/>
        <v>27</v>
      </c>
      <c r="Z31" s="15" t="b">
        <v>1</v>
      </c>
      <c r="AA31" s="15" t="str">
        <f t="shared" si="1"/>
        <v>IN_LEITURA_LABIAL</v>
      </c>
    </row>
    <row r="32" spans="1:27" x14ac:dyDescent="0.25">
      <c r="A32" s="9">
        <v>28</v>
      </c>
      <c r="B32" s="19">
        <v>0</v>
      </c>
      <c r="C32" s="10" t="s">
        <v>52</v>
      </c>
      <c r="D32" s="43" t="s">
        <v>134</v>
      </c>
      <c r="E32" s="48" t="s">
        <v>229</v>
      </c>
      <c r="F32" s="11"/>
      <c r="Y32" s="15">
        <f t="shared" si="0"/>
        <v>28</v>
      </c>
      <c r="Z32" s="15" t="b">
        <v>1</v>
      </c>
      <c r="AA32" s="15" t="str">
        <f t="shared" si="1"/>
        <v>IN_SABATISTA</v>
      </c>
    </row>
    <row r="33" spans="1:27" x14ac:dyDescent="0.25">
      <c r="A33" s="9">
        <v>29</v>
      </c>
      <c r="B33" s="19">
        <v>0</v>
      </c>
      <c r="C33" s="10" t="s">
        <v>11</v>
      </c>
      <c r="D33" s="43" t="s">
        <v>123</v>
      </c>
      <c r="E33" s="48" t="s">
        <v>229</v>
      </c>
      <c r="F33" s="11"/>
      <c r="Y33" s="15">
        <f t="shared" si="0"/>
        <v>29</v>
      </c>
      <c r="Z33" s="15" t="b">
        <v>1</v>
      </c>
      <c r="AA33" s="15" t="str">
        <f t="shared" si="1"/>
        <v>IN_SURDEZ</v>
      </c>
    </row>
    <row r="34" spans="1:27" ht="30" x14ac:dyDescent="0.25">
      <c r="A34" s="9">
        <v>30</v>
      </c>
      <c r="B34" s="19">
        <v>0</v>
      </c>
      <c r="C34" s="10" t="s">
        <v>33</v>
      </c>
      <c r="D34" s="43" t="s">
        <v>939</v>
      </c>
      <c r="E34" s="48" t="s">
        <v>940</v>
      </c>
      <c r="F34" s="11"/>
      <c r="Y34" s="15">
        <f t="shared" si="0"/>
        <v>30</v>
      </c>
      <c r="Z34" s="15" t="b">
        <v>1</v>
      </c>
      <c r="AA34" s="15" t="str">
        <f t="shared" si="1"/>
        <v>TP_ESTADO_CIVIL</v>
      </c>
    </row>
    <row r="35" spans="1:27" x14ac:dyDescent="0.25">
      <c r="A35" s="9">
        <v>31</v>
      </c>
      <c r="B35" s="19">
        <v>0</v>
      </c>
      <c r="C35" s="10" t="s">
        <v>34</v>
      </c>
      <c r="D35" s="43" t="s">
        <v>941</v>
      </c>
      <c r="E35" s="48" t="s">
        <v>942</v>
      </c>
      <c r="F35" s="11"/>
      <c r="Y35" s="15">
        <f t="shared" si="0"/>
        <v>31</v>
      </c>
      <c r="Z35" s="15" t="b">
        <v>1</v>
      </c>
      <c r="AA35" s="15" t="str">
        <f t="shared" si="1"/>
        <v>TP_COR_RACA</v>
      </c>
    </row>
    <row r="36" spans="1:27" x14ac:dyDescent="0.25">
      <c r="A36" s="9">
        <v>32</v>
      </c>
      <c r="B36" s="19">
        <v>0</v>
      </c>
      <c r="C36" s="10" t="s">
        <v>236</v>
      </c>
      <c r="D36" s="43" t="s">
        <v>110</v>
      </c>
      <c r="E36" s="48" t="s">
        <v>237</v>
      </c>
      <c r="F36" s="11"/>
      <c r="Y36" s="15">
        <f t="shared" si="0"/>
        <v>32</v>
      </c>
      <c r="Z36" s="15" t="b">
        <v>1</v>
      </c>
      <c r="AA36" s="15" t="str">
        <f t="shared" si="1"/>
        <v>TP_DEPENDENCIA_ADM_ESCOLA</v>
      </c>
    </row>
    <row r="37" spans="1:27" x14ac:dyDescent="0.25">
      <c r="A37" s="9">
        <v>33</v>
      </c>
      <c r="B37" s="19">
        <v>0</v>
      </c>
      <c r="C37" s="10" t="s">
        <v>238</v>
      </c>
      <c r="D37" s="43" t="s">
        <v>111</v>
      </c>
      <c r="E37" s="48" t="s">
        <v>239</v>
      </c>
      <c r="F37" s="11"/>
      <c r="Y37" s="15">
        <f t="shared" si="0"/>
        <v>33</v>
      </c>
      <c r="Z37" s="15" t="b">
        <v>1</v>
      </c>
      <c r="AA37" s="15" t="str">
        <f t="shared" si="1"/>
        <v>TP_LOCALIZACAO_ESCOLA</v>
      </c>
    </row>
    <row r="38" spans="1:27" x14ac:dyDescent="0.25">
      <c r="A38" s="9">
        <v>34</v>
      </c>
      <c r="B38" s="19">
        <v>0</v>
      </c>
      <c r="C38" s="10" t="s">
        <v>240</v>
      </c>
      <c r="D38" s="43" t="s">
        <v>112</v>
      </c>
      <c r="E38" s="48" t="s">
        <v>241</v>
      </c>
      <c r="F38" s="11"/>
      <c r="Y38" s="15">
        <f t="shared" si="0"/>
        <v>34</v>
      </c>
      <c r="Z38" s="15" t="b">
        <v>1</v>
      </c>
      <c r="AA38" s="15" t="str">
        <f t="shared" si="1"/>
        <v>TP_SIT_FUNC_ESCOLA</v>
      </c>
    </row>
    <row r="39" spans="1:27" x14ac:dyDescent="0.25">
      <c r="A39" s="9">
        <v>35</v>
      </c>
      <c r="B39" s="19">
        <v>0</v>
      </c>
      <c r="C39" s="10" t="s">
        <v>287</v>
      </c>
      <c r="D39" s="43" t="s">
        <v>288</v>
      </c>
      <c r="E39" s="48" t="s">
        <v>218</v>
      </c>
      <c r="F39" s="11"/>
      <c r="Y39" s="15">
        <f t="shared" si="0"/>
        <v>35</v>
      </c>
      <c r="Z39" s="15" t="b">
        <v>1</v>
      </c>
      <c r="AA39" s="15" t="str">
        <f t="shared" si="1"/>
        <v>CO_MUNICIPIO_PROVA</v>
      </c>
    </row>
    <row r="40" spans="1:27" x14ac:dyDescent="0.25">
      <c r="A40" s="9">
        <v>36</v>
      </c>
      <c r="B40" s="19">
        <v>0</v>
      </c>
      <c r="C40" s="10" t="s">
        <v>55</v>
      </c>
      <c r="D40" s="43" t="s">
        <v>153</v>
      </c>
      <c r="E40" s="48" t="s">
        <v>242</v>
      </c>
      <c r="F40" s="11"/>
      <c r="Y40" s="15">
        <f t="shared" si="0"/>
        <v>36</v>
      </c>
      <c r="Z40" s="15" t="b">
        <v>1</v>
      </c>
      <c r="AA40" s="15" t="str">
        <f t="shared" si="1"/>
        <v>IN_PRESENCA_CN</v>
      </c>
    </row>
    <row r="41" spans="1:27" x14ac:dyDescent="0.25">
      <c r="A41" s="9">
        <v>37</v>
      </c>
      <c r="B41" s="19">
        <v>0</v>
      </c>
      <c r="C41" s="10" t="s">
        <v>56</v>
      </c>
      <c r="D41" s="43" t="s">
        <v>154</v>
      </c>
      <c r="E41" s="48" t="s">
        <v>242</v>
      </c>
      <c r="F41" s="11"/>
      <c r="Y41" s="15">
        <f t="shared" si="0"/>
        <v>37</v>
      </c>
      <c r="Z41" s="15" t="b">
        <v>1</v>
      </c>
      <c r="AA41" s="15" t="str">
        <f t="shared" si="1"/>
        <v>IN_PRESENCA_CH</v>
      </c>
    </row>
    <row r="42" spans="1:27" x14ac:dyDescent="0.25">
      <c r="A42" s="9">
        <v>38</v>
      </c>
      <c r="B42" s="19">
        <v>0</v>
      </c>
      <c r="C42" s="10" t="s">
        <v>57</v>
      </c>
      <c r="D42" s="43" t="s">
        <v>155</v>
      </c>
      <c r="E42" s="48" t="s">
        <v>242</v>
      </c>
      <c r="F42" s="11"/>
      <c r="Y42" s="15">
        <f t="shared" si="0"/>
        <v>38</v>
      </c>
      <c r="Z42" s="15" t="b">
        <v>1</v>
      </c>
      <c r="AA42" s="15" t="str">
        <f t="shared" si="1"/>
        <v>IN_PRESENCA_LC</v>
      </c>
    </row>
    <row r="43" spans="1:27" x14ac:dyDescent="0.25">
      <c r="A43" s="9">
        <v>39</v>
      </c>
      <c r="B43" s="19">
        <v>0</v>
      </c>
      <c r="C43" s="10" t="s">
        <v>58</v>
      </c>
      <c r="D43" s="43" t="s">
        <v>156</v>
      </c>
      <c r="E43" s="48" t="s">
        <v>242</v>
      </c>
      <c r="F43" s="11"/>
      <c r="Y43" s="15">
        <f t="shared" si="0"/>
        <v>39</v>
      </c>
      <c r="Z43" s="15" t="b">
        <v>1</v>
      </c>
      <c r="AA43" s="15" t="str">
        <f t="shared" si="1"/>
        <v>IN_PRESENCA_MT</v>
      </c>
    </row>
    <row r="44" spans="1:27" x14ac:dyDescent="0.25">
      <c r="A44" s="9">
        <v>40</v>
      </c>
      <c r="B44" s="19">
        <v>0</v>
      </c>
      <c r="C44" s="10" t="s">
        <v>943</v>
      </c>
      <c r="D44" s="43" t="s">
        <v>59</v>
      </c>
      <c r="E44" s="48" t="s">
        <v>218</v>
      </c>
      <c r="F44" s="11"/>
      <c r="Y44" s="15">
        <f t="shared" si="0"/>
        <v>40</v>
      </c>
      <c r="Z44" s="15" t="b">
        <v>1</v>
      </c>
      <c r="AA44" s="15" t="str">
        <f t="shared" si="1"/>
        <v>NU_NOTA_CN</v>
      </c>
    </row>
    <row r="45" spans="1:27" x14ac:dyDescent="0.25">
      <c r="A45" s="9">
        <v>41</v>
      </c>
      <c r="B45" s="19">
        <v>0</v>
      </c>
      <c r="C45" s="10" t="s">
        <v>944</v>
      </c>
      <c r="D45" s="43" t="s">
        <v>60</v>
      </c>
      <c r="E45" s="48" t="s">
        <v>218</v>
      </c>
      <c r="F45" s="11"/>
      <c r="Y45" s="15">
        <f t="shared" si="0"/>
        <v>41</v>
      </c>
      <c r="Z45" s="15" t="b">
        <v>1</v>
      </c>
      <c r="AA45" s="15" t="str">
        <f t="shared" si="1"/>
        <v>NU_NOTA_CH</v>
      </c>
    </row>
    <row r="46" spans="1:27" x14ac:dyDescent="0.25">
      <c r="A46" s="9">
        <v>42</v>
      </c>
      <c r="B46" s="19">
        <v>0</v>
      </c>
      <c r="C46" s="10" t="s">
        <v>945</v>
      </c>
      <c r="D46" s="43" t="s">
        <v>61</v>
      </c>
      <c r="E46" s="48" t="s">
        <v>218</v>
      </c>
      <c r="F46" s="11"/>
      <c r="Y46" s="15">
        <f t="shared" si="0"/>
        <v>42</v>
      </c>
      <c r="Z46" s="15" t="b">
        <v>1</v>
      </c>
      <c r="AA46" s="15" t="str">
        <f t="shared" si="1"/>
        <v>NU_NOTA_LC</v>
      </c>
    </row>
    <row r="47" spans="1:27" x14ac:dyDescent="0.25">
      <c r="A47" s="9">
        <v>43</v>
      </c>
      <c r="B47" s="19">
        <v>0</v>
      </c>
      <c r="C47" s="10" t="s">
        <v>946</v>
      </c>
      <c r="D47" s="43" t="s">
        <v>62</v>
      </c>
      <c r="E47" s="48" t="s">
        <v>218</v>
      </c>
      <c r="F47" s="11"/>
      <c r="Y47" s="15">
        <f t="shared" si="0"/>
        <v>43</v>
      </c>
      <c r="Z47" s="15" t="b">
        <v>1</v>
      </c>
      <c r="AA47" s="15" t="str">
        <f t="shared" si="1"/>
        <v>NU_NOTA_MT</v>
      </c>
    </row>
    <row r="48" spans="1:27" ht="30" x14ac:dyDescent="0.25">
      <c r="A48" s="9">
        <v>44</v>
      </c>
      <c r="B48" s="19">
        <v>0</v>
      </c>
      <c r="C48" s="10" t="s">
        <v>37</v>
      </c>
      <c r="D48" s="43" t="s">
        <v>158</v>
      </c>
      <c r="E48" s="48" t="s">
        <v>218</v>
      </c>
      <c r="F48" s="11"/>
      <c r="Y48" s="15">
        <f t="shared" si="0"/>
        <v>44</v>
      </c>
      <c r="Z48" s="15" t="b">
        <v>1</v>
      </c>
      <c r="AA48" s="15" t="str">
        <f t="shared" si="1"/>
        <v>TX_RESPOSTAS_CN</v>
      </c>
    </row>
    <row r="49" spans="1:27" ht="30" x14ac:dyDescent="0.25">
      <c r="A49" s="9">
        <v>45</v>
      </c>
      <c r="B49" s="19">
        <v>0</v>
      </c>
      <c r="C49" s="10" t="s">
        <v>38</v>
      </c>
      <c r="D49" s="43" t="s">
        <v>159</v>
      </c>
      <c r="E49" s="48" t="s">
        <v>218</v>
      </c>
      <c r="F49" s="11"/>
      <c r="Y49" s="15">
        <f t="shared" si="0"/>
        <v>45</v>
      </c>
      <c r="Z49" s="15" t="b">
        <v>1</v>
      </c>
      <c r="AA49" s="15" t="str">
        <f t="shared" si="1"/>
        <v>TX_RESPOSTAS_CH</v>
      </c>
    </row>
    <row r="50" spans="1:27" ht="45" x14ac:dyDescent="0.25">
      <c r="A50" s="9">
        <v>46</v>
      </c>
      <c r="B50" s="19">
        <v>0</v>
      </c>
      <c r="C50" s="10" t="s">
        <v>39</v>
      </c>
      <c r="D50" s="43" t="s">
        <v>947</v>
      </c>
      <c r="E50" s="48" t="s">
        <v>218</v>
      </c>
      <c r="F50" s="11"/>
      <c r="Y50" s="15">
        <f t="shared" si="0"/>
        <v>46</v>
      </c>
      <c r="Z50" s="15" t="b">
        <v>1</v>
      </c>
      <c r="AA50" s="15" t="str">
        <f t="shared" si="1"/>
        <v>TX_RESPOSTAS_LC</v>
      </c>
    </row>
    <row r="51" spans="1:27" ht="30" x14ac:dyDescent="0.25">
      <c r="A51" s="9">
        <v>47</v>
      </c>
      <c r="B51" s="19">
        <v>0</v>
      </c>
      <c r="C51" s="10" t="s">
        <v>40</v>
      </c>
      <c r="D51" s="43" t="s">
        <v>161</v>
      </c>
      <c r="E51" s="48" t="s">
        <v>218</v>
      </c>
      <c r="F51" s="11"/>
      <c r="Y51" s="15">
        <f t="shared" si="0"/>
        <v>47</v>
      </c>
      <c r="Z51" s="15" t="b">
        <v>1</v>
      </c>
      <c r="AA51" s="15" t="str">
        <f t="shared" si="1"/>
        <v>TX_RESPOSTAS_MT</v>
      </c>
    </row>
    <row r="52" spans="1:27" x14ac:dyDescent="0.25">
      <c r="A52" s="9">
        <v>48</v>
      </c>
      <c r="B52" s="19">
        <v>0</v>
      </c>
      <c r="C52" s="10" t="s">
        <v>243</v>
      </c>
      <c r="D52" s="43" t="s">
        <v>157</v>
      </c>
      <c r="E52" s="48" t="s">
        <v>948</v>
      </c>
      <c r="F52" s="11"/>
      <c r="Y52" s="15">
        <f t="shared" si="0"/>
        <v>48</v>
      </c>
      <c r="Z52" s="15" t="b">
        <v>1</v>
      </c>
      <c r="AA52" s="15" t="str">
        <f t="shared" si="1"/>
        <v>CO_PROVA_CN</v>
      </c>
    </row>
    <row r="53" spans="1:27" x14ac:dyDescent="0.25">
      <c r="A53" s="9">
        <v>49</v>
      </c>
      <c r="B53" s="19">
        <v>0</v>
      </c>
      <c r="C53" s="10" t="s">
        <v>245</v>
      </c>
      <c r="D53" s="43" t="s">
        <v>65</v>
      </c>
      <c r="E53" s="48" t="s">
        <v>949</v>
      </c>
      <c r="F53" s="11"/>
      <c r="Y53" s="15">
        <f t="shared" si="0"/>
        <v>49</v>
      </c>
      <c r="Z53" s="15" t="b">
        <v>1</v>
      </c>
      <c r="AA53" s="15" t="str">
        <f t="shared" si="1"/>
        <v>CO_PROVA_CH</v>
      </c>
    </row>
    <row r="54" spans="1:27" x14ac:dyDescent="0.25">
      <c r="A54" s="9">
        <v>50</v>
      </c>
      <c r="B54" s="19">
        <v>0</v>
      </c>
      <c r="C54" s="10" t="s">
        <v>247</v>
      </c>
      <c r="D54" s="43" t="s">
        <v>67</v>
      </c>
      <c r="E54" s="48" t="s">
        <v>950</v>
      </c>
      <c r="F54" s="11"/>
      <c r="Y54" s="15">
        <f t="shared" si="0"/>
        <v>50</v>
      </c>
      <c r="Z54" s="15" t="b">
        <v>1</v>
      </c>
      <c r="AA54" s="15" t="str">
        <f t="shared" si="1"/>
        <v>CO_PROVA_LC</v>
      </c>
    </row>
    <row r="55" spans="1:27" x14ac:dyDescent="0.25">
      <c r="A55" s="9">
        <v>51</v>
      </c>
      <c r="B55" s="19">
        <v>0</v>
      </c>
      <c r="C55" s="10" t="s">
        <v>249</v>
      </c>
      <c r="D55" s="43" t="s">
        <v>69</v>
      </c>
      <c r="E55" s="48" t="s">
        <v>951</v>
      </c>
      <c r="F55" s="11"/>
      <c r="Y55" s="15">
        <f t="shared" si="0"/>
        <v>51</v>
      </c>
      <c r="Z55" s="15" t="b">
        <v>1</v>
      </c>
      <c r="AA55" s="15" t="str">
        <f t="shared" si="1"/>
        <v>CO_PROVA_MT</v>
      </c>
    </row>
    <row r="56" spans="1:27" x14ac:dyDescent="0.25">
      <c r="A56" s="9">
        <v>52</v>
      </c>
      <c r="B56" s="19">
        <v>0</v>
      </c>
      <c r="C56" s="10" t="s">
        <v>293</v>
      </c>
      <c r="D56" s="43" t="s">
        <v>162</v>
      </c>
      <c r="E56" s="48" t="s">
        <v>952</v>
      </c>
      <c r="F56" s="11"/>
      <c r="Y56" s="15">
        <f t="shared" si="0"/>
        <v>52</v>
      </c>
      <c r="Z56" s="15" t="b">
        <v>1</v>
      </c>
      <c r="AA56" s="15" t="str">
        <f t="shared" si="1"/>
        <v>TP_LINGUA_ESTRANGEIRA</v>
      </c>
    </row>
    <row r="57" spans="1:27" ht="30" x14ac:dyDescent="0.25">
      <c r="A57" s="9">
        <v>53</v>
      </c>
      <c r="B57" s="19">
        <v>0</v>
      </c>
      <c r="C57" s="10" t="s">
        <v>84</v>
      </c>
      <c r="D57" s="43" t="s">
        <v>163</v>
      </c>
      <c r="E57" s="48" t="s">
        <v>218</v>
      </c>
      <c r="F57" s="11"/>
      <c r="Y57" s="15">
        <f t="shared" si="0"/>
        <v>53</v>
      </c>
      <c r="Z57" s="15" t="b">
        <v>1</v>
      </c>
      <c r="AA57" s="15" t="str">
        <f t="shared" si="1"/>
        <v>GABARITO_CN</v>
      </c>
    </row>
    <row r="58" spans="1:27" ht="30" x14ac:dyDescent="0.25">
      <c r="A58" s="9">
        <v>54</v>
      </c>
      <c r="B58" s="19">
        <v>0</v>
      </c>
      <c r="C58" s="10" t="s">
        <v>85</v>
      </c>
      <c r="D58" s="43" t="s">
        <v>164</v>
      </c>
      <c r="E58" s="48" t="s">
        <v>218</v>
      </c>
      <c r="F58" s="11"/>
      <c r="Y58" s="15">
        <f t="shared" si="0"/>
        <v>54</v>
      </c>
      <c r="Z58" s="15" t="b">
        <v>1</v>
      </c>
      <c r="AA58" s="15" t="str">
        <f t="shared" si="1"/>
        <v>GABARITO_CH</v>
      </c>
    </row>
    <row r="59" spans="1:27" ht="45" x14ac:dyDescent="0.25">
      <c r="A59" s="9">
        <v>55</v>
      </c>
      <c r="B59" s="19">
        <v>0</v>
      </c>
      <c r="C59" s="10" t="s">
        <v>86</v>
      </c>
      <c r="D59" s="43" t="s">
        <v>165</v>
      </c>
      <c r="E59" s="48" t="s">
        <v>218</v>
      </c>
      <c r="F59" s="11"/>
      <c r="Y59" s="15">
        <f t="shared" si="0"/>
        <v>55</v>
      </c>
      <c r="Z59" s="15" t="b">
        <v>1</v>
      </c>
      <c r="AA59" s="15" t="str">
        <f t="shared" si="1"/>
        <v>GABARITO_LC</v>
      </c>
    </row>
    <row r="60" spans="1:27" ht="30" x14ac:dyDescent="0.25">
      <c r="A60" s="9">
        <v>56</v>
      </c>
      <c r="B60" s="19">
        <v>0</v>
      </c>
      <c r="C60" s="10" t="s">
        <v>87</v>
      </c>
      <c r="D60" s="43" t="s">
        <v>166</v>
      </c>
      <c r="E60" s="48" t="s">
        <v>218</v>
      </c>
      <c r="F60" s="11"/>
      <c r="Y60" s="15">
        <f t="shared" si="0"/>
        <v>56</v>
      </c>
      <c r="Z60" s="15" t="b">
        <v>1</v>
      </c>
      <c r="AA60" s="15" t="str">
        <f t="shared" si="1"/>
        <v>GABARITO_MT</v>
      </c>
    </row>
    <row r="61" spans="1:27" ht="30" x14ac:dyDescent="0.25">
      <c r="A61" s="9">
        <v>57</v>
      </c>
      <c r="B61" s="19">
        <v>0</v>
      </c>
      <c r="C61" s="10" t="s">
        <v>70</v>
      </c>
      <c r="D61" s="43" t="s">
        <v>71</v>
      </c>
      <c r="E61" s="48" t="s">
        <v>953</v>
      </c>
      <c r="F61" s="11"/>
      <c r="Y61" s="15">
        <f t="shared" si="0"/>
        <v>57</v>
      </c>
      <c r="Z61" s="15" t="b">
        <v>1</v>
      </c>
      <c r="AA61" s="15" t="str">
        <f t="shared" si="1"/>
        <v>IN_STATUS_REDACAO</v>
      </c>
    </row>
    <row r="62" spans="1:27" x14ac:dyDescent="0.25">
      <c r="A62" s="9">
        <v>58</v>
      </c>
      <c r="B62" s="19">
        <v>0</v>
      </c>
      <c r="C62" s="10" t="s">
        <v>42</v>
      </c>
      <c r="D62" s="43" t="s">
        <v>72</v>
      </c>
      <c r="E62" s="48" t="s">
        <v>218</v>
      </c>
      <c r="F62" s="11"/>
      <c r="Y62" s="15">
        <f t="shared" si="0"/>
        <v>58</v>
      </c>
      <c r="Z62" s="15" t="b">
        <v>1</v>
      </c>
      <c r="AA62" s="15" t="str">
        <f t="shared" si="1"/>
        <v>NU_NOTA_COMP1</v>
      </c>
    </row>
    <row r="63" spans="1:27" x14ac:dyDescent="0.25">
      <c r="A63" s="9">
        <v>59</v>
      </c>
      <c r="B63" s="19">
        <v>0</v>
      </c>
      <c r="C63" s="10" t="s">
        <v>43</v>
      </c>
      <c r="D63" s="43" t="s">
        <v>73</v>
      </c>
      <c r="E63" s="48" t="s">
        <v>218</v>
      </c>
      <c r="F63" s="11"/>
      <c r="Y63" s="15">
        <f t="shared" si="0"/>
        <v>59</v>
      </c>
      <c r="Z63" s="15" t="b">
        <v>1</v>
      </c>
      <c r="AA63" s="15" t="str">
        <f t="shared" si="1"/>
        <v>NU_NOTA_COMP2</v>
      </c>
    </row>
    <row r="64" spans="1:27" x14ac:dyDescent="0.25">
      <c r="A64" s="9">
        <v>60</v>
      </c>
      <c r="B64" s="19">
        <v>0</v>
      </c>
      <c r="C64" s="10" t="s">
        <v>44</v>
      </c>
      <c r="D64" s="43" t="s">
        <v>74</v>
      </c>
      <c r="E64" s="48" t="s">
        <v>218</v>
      </c>
      <c r="F64" s="11"/>
      <c r="Y64" s="15">
        <f t="shared" si="0"/>
        <v>60</v>
      </c>
      <c r="Z64" s="15" t="b">
        <v>1</v>
      </c>
      <c r="AA64" s="15" t="str">
        <f t="shared" si="1"/>
        <v>NU_NOTA_COMP3</v>
      </c>
    </row>
    <row r="65" spans="1:27" x14ac:dyDescent="0.25">
      <c r="A65" s="9">
        <v>61</v>
      </c>
      <c r="B65" s="19">
        <v>0</v>
      </c>
      <c r="C65" s="10" t="s">
        <v>45</v>
      </c>
      <c r="D65" s="43" t="s">
        <v>75</v>
      </c>
      <c r="E65" s="48" t="s">
        <v>218</v>
      </c>
      <c r="F65" s="11"/>
      <c r="Y65" s="15">
        <f t="shared" si="0"/>
        <v>61</v>
      </c>
      <c r="Z65" s="15" t="b">
        <v>1</v>
      </c>
      <c r="AA65" s="15" t="str">
        <f t="shared" si="1"/>
        <v>NU_NOTA_COMP4</v>
      </c>
    </row>
    <row r="66" spans="1:27" x14ac:dyDescent="0.25">
      <c r="A66" s="9">
        <v>62</v>
      </c>
      <c r="B66" s="19">
        <v>0</v>
      </c>
      <c r="C66" s="10" t="s">
        <v>46</v>
      </c>
      <c r="D66" s="43" t="s">
        <v>76</v>
      </c>
      <c r="E66" s="48" t="s">
        <v>218</v>
      </c>
      <c r="F66" s="11"/>
      <c r="Y66" s="15">
        <f t="shared" si="0"/>
        <v>62</v>
      </c>
      <c r="Z66" s="15" t="b">
        <v>1</v>
      </c>
      <c r="AA66" s="15" t="str">
        <f t="shared" si="1"/>
        <v>NU_NOTA_COMP5</v>
      </c>
    </row>
    <row r="67" spans="1:27" x14ac:dyDescent="0.25">
      <c r="A67" s="9">
        <v>63</v>
      </c>
      <c r="B67" s="19">
        <v>0</v>
      </c>
      <c r="C67" s="10" t="s">
        <v>47</v>
      </c>
      <c r="D67" s="43" t="s">
        <v>77</v>
      </c>
      <c r="E67" s="48" t="s">
        <v>218</v>
      </c>
      <c r="F67" s="11"/>
      <c r="Y67" s="15">
        <f t="shared" si="0"/>
        <v>63</v>
      </c>
      <c r="Z67" s="15" t="b">
        <v>1</v>
      </c>
      <c r="AA67" s="15" t="str">
        <f t="shared" si="1"/>
        <v>NU_NOTA_REDACAO</v>
      </c>
    </row>
    <row r="68" spans="1:27" x14ac:dyDescent="0.25">
      <c r="A68" s="9">
        <v>64</v>
      </c>
      <c r="B68" s="19">
        <v>0</v>
      </c>
      <c r="C68" s="10" t="s">
        <v>7</v>
      </c>
      <c r="D68" s="43" t="s">
        <v>234</v>
      </c>
      <c r="E68" s="48" t="s">
        <v>229</v>
      </c>
      <c r="F68" s="11"/>
      <c r="Y68" s="15">
        <f t="shared" ref="Y68:Y129" si="2">A68</f>
        <v>64</v>
      </c>
      <c r="Z68" s="15" t="b">
        <v>1</v>
      </c>
      <c r="AA68" s="15" t="str">
        <f t="shared" ref="AA68:AA129" si="3" xml:space="preserve"> IF(Z68 = TRUE, C68, "")</f>
        <v>IN_ESTUDA_CLASSE_HOSPITALAR</v>
      </c>
    </row>
    <row r="69" spans="1:27" x14ac:dyDescent="0.25">
      <c r="A69" s="9">
        <v>65</v>
      </c>
      <c r="B69" s="19">
        <v>0</v>
      </c>
      <c r="C69" s="10" t="s">
        <v>13</v>
      </c>
      <c r="D69" s="43" t="s">
        <v>269</v>
      </c>
      <c r="E69" s="48" t="s">
        <v>229</v>
      </c>
      <c r="F69" s="11"/>
      <c r="Y69" s="15">
        <f t="shared" si="2"/>
        <v>65</v>
      </c>
      <c r="Z69" s="15" t="b">
        <v>1</v>
      </c>
      <c r="AA69" s="15" t="str">
        <f t="shared" si="3"/>
        <v>IN_SURDO_CEGUEIRA</v>
      </c>
    </row>
    <row r="70" spans="1:27" x14ac:dyDescent="0.25">
      <c r="A70" s="9">
        <v>66</v>
      </c>
      <c r="B70" s="19">
        <v>0</v>
      </c>
      <c r="C70" s="10" t="s">
        <v>20</v>
      </c>
      <c r="D70" s="43" t="s">
        <v>276</v>
      </c>
      <c r="E70" s="48" t="s">
        <v>229</v>
      </c>
      <c r="F70" s="11"/>
      <c r="Y70" s="15">
        <f t="shared" si="2"/>
        <v>66</v>
      </c>
      <c r="Z70" s="15" t="b">
        <v>1</v>
      </c>
      <c r="AA70" s="15" t="str">
        <f t="shared" si="3"/>
        <v>IN_IDOSO</v>
      </c>
    </row>
    <row r="71" spans="1:27" x14ac:dyDescent="0.25">
      <c r="A71" s="9">
        <v>67</v>
      </c>
      <c r="B71" s="19">
        <v>0</v>
      </c>
      <c r="C71" s="10" t="s">
        <v>29</v>
      </c>
      <c r="D71" s="43" t="s">
        <v>280</v>
      </c>
      <c r="E71" s="48" t="s">
        <v>229</v>
      </c>
      <c r="F71" s="11"/>
      <c r="Y71" s="15">
        <f t="shared" si="2"/>
        <v>67</v>
      </c>
      <c r="Z71" s="15" t="b">
        <v>1</v>
      </c>
      <c r="AA71" s="15" t="str">
        <f t="shared" si="3"/>
        <v>IN_MESA_CADEIRA_RODAS</v>
      </c>
    </row>
    <row r="72" spans="1:27" x14ac:dyDescent="0.25">
      <c r="A72" s="9">
        <v>68</v>
      </c>
      <c r="B72" s="19">
        <v>0</v>
      </c>
      <c r="C72" s="10" t="s">
        <v>30</v>
      </c>
      <c r="D72" s="43" t="s">
        <v>281</v>
      </c>
      <c r="E72" s="48" t="s">
        <v>229</v>
      </c>
      <c r="F72" s="11"/>
      <c r="Y72" s="15">
        <f t="shared" si="2"/>
        <v>68</v>
      </c>
      <c r="Z72" s="15" t="b">
        <v>1</v>
      </c>
      <c r="AA72" s="15" t="str">
        <f t="shared" si="3"/>
        <v>IN_MESA_CADEIRA_SEPARADA</v>
      </c>
    </row>
    <row r="73" spans="1:27" x14ac:dyDescent="0.25">
      <c r="A73" s="9">
        <v>69</v>
      </c>
      <c r="B73" s="19">
        <v>0</v>
      </c>
      <c r="C73" s="10" t="s">
        <v>31</v>
      </c>
      <c r="D73" s="43" t="s">
        <v>218</v>
      </c>
      <c r="E73" s="48" t="s">
        <v>218</v>
      </c>
      <c r="F73" s="11"/>
      <c r="Y73" s="15">
        <f t="shared" si="2"/>
        <v>69</v>
      </c>
      <c r="Z73" s="15" t="b">
        <v>1</v>
      </c>
      <c r="AA73" s="15" t="str">
        <f t="shared" si="3"/>
        <v>IN_APOIO_PERNA</v>
      </c>
    </row>
    <row r="74" spans="1:27" x14ac:dyDescent="0.25">
      <c r="A74" s="9">
        <v>70</v>
      </c>
      <c r="B74" s="19">
        <v>0</v>
      </c>
      <c r="C74" s="10" t="s">
        <v>82</v>
      </c>
      <c r="D74" s="43" t="s">
        <v>218</v>
      </c>
      <c r="E74" s="48" t="s">
        <v>218</v>
      </c>
      <c r="F74" s="11"/>
      <c r="Y74" s="15">
        <f t="shared" si="2"/>
        <v>70</v>
      </c>
      <c r="Z74" s="15" t="b">
        <v>1</v>
      </c>
      <c r="AA74" s="15" t="str">
        <f t="shared" si="3"/>
        <v>NO_ENTIDADE_CERTIFICACAO</v>
      </c>
    </row>
    <row r="75" spans="1:27" x14ac:dyDescent="0.25">
      <c r="A75" s="9">
        <v>71</v>
      </c>
      <c r="B75" s="19">
        <v>0</v>
      </c>
      <c r="C75" s="10" t="s">
        <v>235</v>
      </c>
      <c r="D75" s="43" t="s">
        <v>108</v>
      </c>
      <c r="E75" s="48" t="s">
        <v>218</v>
      </c>
      <c r="F75" s="11"/>
      <c r="Y75" s="15">
        <f t="shared" si="2"/>
        <v>71</v>
      </c>
      <c r="Z75" s="15" t="b">
        <v>1</v>
      </c>
      <c r="AA75" s="15" t="str">
        <f t="shared" si="3"/>
        <v>CO_ESCOLA</v>
      </c>
    </row>
    <row r="76" spans="1:27" x14ac:dyDescent="0.25">
      <c r="A76" s="9">
        <v>72</v>
      </c>
      <c r="B76" s="19">
        <v>0</v>
      </c>
      <c r="C76" s="10" t="s">
        <v>255</v>
      </c>
      <c r="D76" s="43" t="s">
        <v>957</v>
      </c>
      <c r="E76" s="48" t="s">
        <v>218</v>
      </c>
      <c r="F76" s="11"/>
      <c r="Y76" s="15">
        <f t="shared" si="2"/>
        <v>72</v>
      </c>
      <c r="Z76" s="15" t="b">
        <v>1</v>
      </c>
      <c r="AA76" s="15" t="str">
        <f t="shared" si="3"/>
        <v>CO_MUNICIPIO_ESCOLA</v>
      </c>
    </row>
    <row r="77" spans="1:27" x14ac:dyDescent="0.25">
      <c r="A77" s="9">
        <v>73</v>
      </c>
      <c r="B77" s="19">
        <v>0</v>
      </c>
      <c r="C77" s="10" t="s">
        <v>257</v>
      </c>
      <c r="D77" s="43" t="s">
        <v>109</v>
      </c>
      <c r="E77" s="48" t="s">
        <v>218</v>
      </c>
      <c r="F77" s="11"/>
      <c r="Y77" s="15">
        <f t="shared" si="2"/>
        <v>73</v>
      </c>
      <c r="Z77" s="15" t="b">
        <v>1</v>
      </c>
      <c r="AA77" s="15" t="str">
        <f t="shared" si="3"/>
        <v>CO_UF_ESC</v>
      </c>
    </row>
    <row r="78" spans="1:27" x14ac:dyDescent="0.25">
      <c r="A78" s="9">
        <v>74</v>
      </c>
      <c r="B78" s="19">
        <v>0</v>
      </c>
      <c r="C78" s="10" t="s">
        <v>258</v>
      </c>
      <c r="D78" s="43" t="s">
        <v>218</v>
      </c>
      <c r="E78" s="48" t="s">
        <v>218</v>
      </c>
      <c r="F78" s="11"/>
      <c r="Y78" s="15">
        <f t="shared" si="2"/>
        <v>74</v>
      </c>
      <c r="Z78" s="15" t="b">
        <v>1</v>
      </c>
      <c r="AA78" s="15" t="str">
        <f t="shared" si="3"/>
        <v>TP_NACIONALIDADE</v>
      </c>
    </row>
    <row r="79" spans="1:27" ht="30" x14ac:dyDescent="0.25">
      <c r="A79" s="9">
        <v>75</v>
      </c>
      <c r="B79" s="19">
        <v>0</v>
      </c>
      <c r="C79" s="10" t="s">
        <v>261</v>
      </c>
      <c r="D79" s="43" t="s">
        <v>262</v>
      </c>
      <c r="E79" s="48" t="s">
        <v>218</v>
      </c>
      <c r="F79" s="11"/>
      <c r="Y79" s="15">
        <f t="shared" si="2"/>
        <v>75</v>
      </c>
      <c r="Z79" s="15" t="b">
        <v>1</v>
      </c>
      <c r="AA79" s="15" t="str">
        <f t="shared" si="3"/>
        <v>CO_MUNICIPIO_NASCIMENTO</v>
      </c>
    </row>
    <row r="80" spans="1:27" x14ac:dyDescent="0.25">
      <c r="A80" s="9">
        <v>76</v>
      </c>
      <c r="B80" s="19">
        <v>0</v>
      </c>
      <c r="C80" s="10" t="s">
        <v>263</v>
      </c>
      <c r="D80" s="43" t="s">
        <v>264</v>
      </c>
      <c r="E80" s="48" t="s">
        <v>218</v>
      </c>
      <c r="F80" s="11"/>
      <c r="Y80" s="15">
        <f t="shared" si="2"/>
        <v>76</v>
      </c>
      <c r="Z80" s="15" t="b">
        <v>1</v>
      </c>
      <c r="AA80" s="15" t="str">
        <f t="shared" si="3"/>
        <v>CO_UF_NASCIMENTO</v>
      </c>
    </row>
    <row r="81" spans="1:27" x14ac:dyDescent="0.25">
      <c r="A81" s="9">
        <v>77</v>
      </c>
      <c r="B81" s="19">
        <v>0</v>
      </c>
      <c r="C81" s="10" t="s">
        <v>98</v>
      </c>
      <c r="D81" s="43" t="s">
        <v>118</v>
      </c>
      <c r="E81" s="48" t="s">
        <v>218</v>
      </c>
      <c r="F81" s="11"/>
      <c r="Y81" s="15">
        <f t="shared" si="2"/>
        <v>77</v>
      </c>
      <c r="Z81" s="15" t="b">
        <v>1</v>
      </c>
      <c r="AA81" s="15" t="str">
        <f t="shared" si="3"/>
        <v>ANO_CONCLUIU</v>
      </c>
    </row>
    <row r="82" spans="1:27" x14ac:dyDescent="0.25">
      <c r="A82" s="9">
        <v>78</v>
      </c>
      <c r="B82" s="19">
        <v>0</v>
      </c>
      <c r="C82" s="10" t="s">
        <v>21</v>
      </c>
      <c r="D82" s="43" t="s">
        <v>277</v>
      </c>
      <c r="E82" s="48" t="s">
        <v>229</v>
      </c>
      <c r="F82" s="11"/>
      <c r="Y82" s="15">
        <f t="shared" si="2"/>
        <v>78</v>
      </c>
      <c r="Z82" s="15" t="b">
        <v>1</v>
      </c>
      <c r="AA82" s="15" t="str">
        <f t="shared" si="3"/>
        <v>IN_AUTISMO</v>
      </c>
    </row>
    <row r="83" spans="1:27" x14ac:dyDescent="0.25">
      <c r="A83" s="9">
        <v>79</v>
      </c>
      <c r="B83" s="19">
        <v>0</v>
      </c>
      <c r="C83" s="10" t="s">
        <v>32</v>
      </c>
      <c r="D83" s="43" t="s">
        <v>146</v>
      </c>
      <c r="E83" s="48" t="s">
        <v>229</v>
      </c>
      <c r="F83" s="11"/>
      <c r="Y83" s="15">
        <f t="shared" si="2"/>
        <v>79</v>
      </c>
      <c r="Z83" s="15" t="b">
        <v>1</v>
      </c>
      <c r="AA83" s="15" t="str">
        <f t="shared" si="3"/>
        <v>IN_GUIA_INTERPRETE</v>
      </c>
    </row>
    <row r="84" spans="1:27" x14ac:dyDescent="0.25">
      <c r="A84" s="9">
        <v>80</v>
      </c>
      <c r="B84" s="19">
        <v>0</v>
      </c>
      <c r="C84" s="10" t="s">
        <v>284</v>
      </c>
      <c r="D84" s="43" t="s">
        <v>218</v>
      </c>
      <c r="E84" s="48" t="s">
        <v>218</v>
      </c>
      <c r="F84" s="11"/>
      <c r="Y84" s="15">
        <f t="shared" si="2"/>
        <v>80</v>
      </c>
      <c r="Z84" s="15" t="b">
        <v>1</v>
      </c>
      <c r="AA84" s="15" t="str">
        <f t="shared" si="3"/>
        <v>CO_UF_ENTIDADE_CERTIFICACAO</v>
      </c>
    </row>
    <row r="85" spans="1:27" x14ac:dyDescent="0.25">
      <c r="A85" s="9">
        <v>81</v>
      </c>
      <c r="B85" s="19">
        <v>0</v>
      </c>
      <c r="C85" s="10" t="s">
        <v>289</v>
      </c>
      <c r="D85" s="43" t="s">
        <v>290</v>
      </c>
      <c r="E85" s="48" t="s">
        <v>218</v>
      </c>
      <c r="F85" s="11"/>
      <c r="Y85" s="15">
        <f t="shared" si="2"/>
        <v>81</v>
      </c>
      <c r="Z85" s="15" t="b">
        <v>1</v>
      </c>
      <c r="AA85" s="15" t="str">
        <f t="shared" si="3"/>
        <v>CO_UF_PROVA</v>
      </c>
    </row>
    <row r="86" spans="1:27" x14ac:dyDescent="0.25">
      <c r="A86" s="9">
        <v>82</v>
      </c>
      <c r="B86" s="19">
        <v>0</v>
      </c>
      <c r="C86" s="10" t="s">
        <v>297</v>
      </c>
      <c r="D86" s="43" t="s">
        <v>958</v>
      </c>
      <c r="E86" s="48" t="s">
        <v>959</v>
      </c>
      <c r="F86" s="11"/>
      <c r="Y86" s="15">
        <f t="shared" si="2"/>
        <v>82</v>
      </c>
      <c r="Z86" s="15" t="b">
        <v>1</v>
      </c>
      <c r="AA86" s="15" t="str">
        <f t="shared" si="3"/>
        <v>Q001</v>
      </c>
    </row>
    <row r="87" spans="1:27" ht="45" x14ac:dyDescent="0.25">
      <c r="A87" s="9">
        <v>83</v>
      </c>
      <c r="B87" s="19">
        <v>0</v>
      </c>
      <c r="C87" s="10" t="s">
        <v>300</v>
      </c>
      <c r="D87" s="43" t="s">
        <v>960</v>
      </c>
      <c r="E87" s="48" t="s">
        <v>961</v>
      </c>
      <c r="F87" s="11"/>
      <c r="Y87" s="15">
        <f t="shared" si="2"/>
        <v>83</v>
      </c>
      <c r="Z87" s="15" t="b">
        <v>1</v>
      </c>
      <c r="AA87" s="15" t="str">
        <f t="shared" si="3"/>
        <v>Q002</v>
      </c>
    </row>
    <row r="88" spans="1:27" ht="45" x14ac:dyDescent="0.25">
      <c r="A88" s="9">
        <v>84</v>
      </c>
      <c r="B88" s="19">
        <v>0</v>
      </c>
      <c r="C88" s="10" t="s">
        <v>303</v>
      </c>
      <c r="D88" s="43" t="s">
        <v>962</v>
      </c>
      <c r="E88" s="48" t="s">
        <v>961</v>
      </c>
      <c r="F88" s="11"/>
      <c r="Y88" s="15">
        <f t="shared" si="2"/>
        <v>84</v>
      </c>
      <c r="Z88" s="15" t="b">
        <v>1</v>
      </c>
      <c r="AA88" s="15" t="str">
        <f t="shared" si="3"/>
        <v>Q003</v>
      </c>
    </row>
    <row r="89" spans="1:27" ht="60" x14ac:dyDescent="0.25">
      <c r="A89" s="9">
        <v>85</v>
      </c>
      <c r="B89" s="19">
        <v>0</v>
      </c>
      <c r="C89" s="10" t="s">
        <v>306</v>
      </c>
      <c r="D89" s="43" t="s">
        <v>963</v>
      </c>
      <c r="E89" s="48" t="s">
        <v>964</v>
      </c>
      <c r="F89" s="11"/>
      <c r="Y89" s="15">
        <f t="shared" si="2"/>
        <v>85</v>
      </c>
      <c r="Z89" s="15" t="b">
        <v>1</v>
      </c>
      <c r="AA89" s="15" t="str">
        <f t="shared" si="3"/>
        <v>Q004</v>
      </c>
    </row>
    <row r="90" spans="1:27" ht="60" x14ac:dyDescent="0.25">
      <c r="A90" s="9">
        <v>86</v>
      </c>
      <c r="B90" s="19">
        <v>0</v>
      </c>
      <c r="C90" s="10" t="s">
        <v>309</v>
      </c>
      <c r="D90" s="43" t="s">
        <v>965</v>
      </c>
      <c r="E90" s="48" t="s">
        <v>964</v>
      </c>
      <c r="F90" s="11"/>
      <c r="Y90" s="15">
        <f t="shared" si="2"/>
        <v>86</v>
      </c>
      <c r="Z90" s="15" t="b">
        <v>1</v>
      </c>
      <c r="AA90" s="15" t="str">
        <f t="shared" si="3"/>
        <v>Q005</v>
      </c>
    </row>
    <row r="91" spans="1:27" x14ac:dyDescent="0.25">
      <c r="A91" s="9">
        <v>87</v>
      </c>
      <c r="B91" s="19">
        <v>0</v>
      </c>
      <c r="C91" s="10" t="s">
        <v>312</v>
      </c>
      <c r="D91" s="43" t="s">
        <v>966</v>
      </c>
      <c r="E91" s="48" t="s">
        <v>967</v>
      </c>
      <c r="F91" s="11"/>
      <c r="Y91" s="15">
        <f t="shared" si="2"/>
        <v>87</v>
      </c>
      <c r="Z91" s="15" t="b">
        <v>1</v>
      </c>
      <c r="AA91" s="15" t="str">
        <f t="shared" si="3"/>
        <v>Q006</v>
      </c>
    </row>
    <row r="92" spans="1:27" x14ac:dyDescent="0.25">
      <c r="A92" s="9">
        <v>88</v>
      </c>
      <c r="B92" s="19">
        <v>0</v>
      </c>
      <c r="C92" s="10" t="s">
        <v>315</v>
      </c>
      <c r="D92" s="43" t="s">
        <v>968</v>
      </c>
      <c r="E92" s="48" t="s">
        <v>969</v>
      </c>
      <c r="F92" s="11"/>
      <c r="Y92" s="15">
        <f t="shared" si="2"/>
        <v>88</v>
      </c>
      <c r="Z92" s="15" t="b">
        <v>1</v>
      </c>
      <c r="AA92" s="15" t="str">
        <f t="shared" si="3"/>
        <v>Q007</v>
      </c>
    </row>
    <row r="93" spans="1:27" x14ac:dyDescent="0.25">
      <c r="A93" s="9">
        <v>89</v>
      </c>
      <c r="B93" s="19">
        <v>0</v>
      </c>
      <c r="C93" s="10" t="s">
        <v>318</v>
      </c>
      <c r="D93" s="43" t="s">
        <v>970</v>
      </c>
      <c r="E93" s="48" t="s">
        <v>320</v>
      </c>
      <c r="F93" s="11"/>
      <c r="Y93" s="15">
        <f t="shared" si="2"/>
        <v>89</v>
      </c>
      <c r="Z93" s="15" t="b">
        <v>1</v>
      </c>
      <c r="AA93" s="15" t="str">
        <f t="shared" si="3"/>
        <v>Q008</v>
      </c>
    </row>
    <row r="94" spans="1:27" x14ac:dyDescent="0.25">
      <c r="A94" s="9">
        <v>90</v>
      </c>
      <c r="B94" s="19">
        <v>0</v>
      </c>
      <c r="C94" s="10" t="s">
        <v>321</v>
      </c>
      <c r="D94" s="43" t="s">
        <v>971</v>
      </c>
      <c r="E94" s="48" t="s">
        <v>972</v>
      </c>
      <c r="F94" s="11"/>
      <c r="Y94" s="15">
        <f t="shared" si="2"/>
        <v>90</v>
      </c>
      <c r="Z94" s="15" t="b">
        <v>1</v>
      </c>
      <c r="AA94" s="15" t="str">
        <f t="shared" si="3"/>
        <v>Q009</v>
      </c>
    </row>
    <row r="95" spans="1:27" x14ac:dyDescent="0.25">
      <c r="A95" s="9">
        <v>91</v>
      </c>
      <c r="B95" s="19">
        <v>0</v>
      </c>
      <c r="C95" s="10" t="s">
        <v>323</v>
      </c>
      <c r="D95" s="43" t="s">
        <v>973</v>
      </c>
      <c r="E95" s="48" t="s">
        <v>972</v>
      </c>
      <c r="F95" s="11"/>
      <c r="Y95" s="15">
        <f t="shared" si="2"/>
        <v>91</v>
      </c>
      <c r="Z95" s="15" t="b">
        <v>1</v>
      </c>
      <c r="AA95" s="15" t="str">
        <f t="shared" si="3"/>
        <v>Q010</v>
      </c>
    </row>
    <row r="96" spans="1:27" x14ac:dyDescent="0.25">
      <c r="A96" s="9">
        <v>92</v>
      </c>
      <c r="B96" s="19">
        <v>0</v>
      </c>
      <c r="C96" s="10" t="s">
        <v>325</v>
      </c>
      <c r="D96" s="43" t="s">
        <v>974</v>
      </c>
      <c r="E96" s="48" t="s">
        <v>972</v>
      </c>
      <c r="F96" s="11"/>
      <c r="Y96" s="15">
        <f t="shared" si="2"/>
        <v>92</v>
      </c>
      <c r="Z96" s="15" t="b">
        <v>1</v>
      </c>
      <c r="AA96" s="15" t="str">
        <f t="shared" si="3"/>
        <v>Q011</v>
      </c>
    </row>
    <row r="97" spans="1:27" x14ac:dyDescent="0.25">
      <c r="A97" s="9">
        <v>93</v>
      </c>
      <c r="B97" s="19">
        <v>0</v>
      </c>
      <c r="C97" s="10" t="s">
        <v>327</v>
      </c>
      <c r="D97" s="43" t="s">
        <v>975</v>
      </c>
      <c r="E97" s="48" t="s">
        <v>972</v>
      </c>
      <c r="F97" s="11"/>
      <c r="Y97" s="15">
        <f t="shared" si="2"/>
        <v>93</v>
      </c>
      <c r="Z97" s="15" t="b">
        <v>1</v>
      </c>
      <c r="AA97" s="15" t="str">
        <f t="shared" si="3"/>
        <v>Q012</v>
      </c>
    </row>
    <row r="98" spans="1:27" x14ac:dyDescent="0.25">
      <c r="A98" s="9">
        <v>94</v>
      </c>
      <c r="B98" s="19">
        <v>0</v>
      </c>
      <c r="C98" s="10" t="s">
        <v>329</v>
      </c>
      <c r="D98" s="43" t="s">
        <v>976</v>
      </c>
      <c r="E98" s="48" t="s">
        <v>972</v>
      </c>
      <c r="F98" s="11"/>
      <c r="Y98" s="15">
        <f t="shared" si="2"/>
        <v>94</v>
      </c>
      <c r="Z98" s="15" t="b">
        <v>1</v>
      </c>
      <c r="AA98" s="15" t="str">
        <f t="shared" si="3"/>
        <v>Q013</v>
      </c>
    </row>
    <row r="99" spans="1:27" x14ac:dyDescent="0.25">
      <c r="A99" s="9">
        <v>95</v>
      </c>
      <c r="B99" s="19">
        <v>0</v>
      </c>
      <c r="C99" s="10" t="s">
        <v>331</v>
      </c>
      <c r="D99" s="43" t="s">
        <v>977</v>
      </c>
      <c r="E99" s="48" t="s">
        <v>320</v>
      </c>
      <c r="F99" s="11"/>
      <c r="Y99" s="15">
        <f t="shared" si="2"/>
        <v>95</v>
      </c>
      <c r="Z99" s="15" t="b">
        <v>1</v>
      </c>
      <c r="AA99" s="15" t="str">
        <f t="shared" si="3"/>
        <v>Q014</v>
      </c>
    </row>
    <row r="100" spans="1:27" x14ac:dyDescent="0.25">
      <c r="A100" s="9">
        <v>96</v>
      </c>
      <c r="B100" s="19">
        <v>0</v>
      </c>
      <c r="C100" s="10" t="s">
        <v>333</v>
      </c>
      <c r="D100" s="43" t="s">
        <v>978</v>
      </c>
      <c r="E100" s="48" t="s">
        <v>320</v>
      </c>
      <c r="F100" s="11"/>
      <c r="Y100" s="15">
        <f t="shared" si="2"/>
        <v>96</v>
      </c>
      <c r="Z100" s="15" t="b">
        <v>1</v>
      </c>
      <c r="AA100" s="15" t="str">
        <f t="shared" si="3"/>
        <v>Q015</v>
      </c>
    </row>
    <row r="101" spans="1:27" x14ac:dyDescent="0.25">
      <c r="A101" s="9">
        <v>97</v>
      </c>
      <c r="B101" s="19">
        <v>0</v>
      </c>
      <c r="C101" s="10" t="s">
        <v>336</v>
      </c>
      <c r="D101" s="43" t="s">
        <v>979</v>
      </c>
      <c r="E101" s="48" t="s">
        <v>320</v>
      </c>
      <c r="F101" s="11"/>
      <c r="Y101" s="15">
        <f t="shared" si="2"/>
        <v>97</v>
      </c>
      <c r="Z101" s="15" t="b">
        <v>1</v>
      </c>
      <c r="AA101" s="15" t="str">
        <f t="shared" si="3"/>
        <v>Q016</v>
      </c>
    </row>
    <row r="102" spans="1:27" x14ac:dyDescent="0.25">
      <c r="A102" s="9">
        <v>98</v>
      </c>
      <c r="B102" s="19">
        <v>0</v>
      </c>
      <c r="C102" s="10" t="s">
        <v>339</v>
      </c>
      <c r="D102" s="43" t="s">
        <v>980</v>
      </c>
      <c r="E102" s="48" t="s">
        <v>320</v>
      </c>
      <c r="F102" s="11"/>
      <c r="Y102" s="15">
        <f t="shared" si="2"/>
        <v>98</v>
      </c>
      <c r="Z102" s="15" t="b">
        <v>1</v>
      </c>
      <c r="AA102" s="15" t="str">
        <f t="shared" si="3"/>
        <v>Q017</v>
      </c>
    </row>
    <row r="103" spans="1:27" x14ac:dyDescent="0.25">
      <c r="A103" s="9">
        <v>99</v>
      </c>
      <c r="B103" s="19">
        <v>0</v>
      </c>
      <c r="C103" s="10" t="s">
        <v>342</v>
      </c>
      <c r="D103" s="43" t="s">
        <v>981</v>
      </c>
      <c r="E103" s="48" t="s">
        <v>320</v>
      </c>
      <c r="F103" s="11"/>
      <c r="Y103" s="15">
        <f t="shared" si="2"/>
        <v>99</v>
      </c>
      <c r="Z103" s="15" t="b">
        <v>1</v>
      </c>
      <c r="AA103" s="15" t="str">
        <f t="shared" si="3"/>
        <v>Q018</v>
      </c>
    </row>
    <row r="104" spans="1:27" x14ac:dyDescent="0.25">
      <c r="A104" s="9">
        <v>100</v>
      </c>
      <c r="B104" s="19">
        <v>0</v>
      </c>
      <c r="C104" s="10" t="s">
        <v>344</v>
      </c>
      <c r="D104" s="43" t="s">
        <v>982</v>
      </c>
      <c r="E104" s="48" t="s">
        <v>320</v>
      </c>
      <c r="F104" s="11"/>
      <c r="Y104" s="15">
        <f t="shared" si="2"/>
        <v>100</v>
      </c>
      <c r="Z104" s="15" t="b">
        <v>1</v>
      </c>
      <c r="AA104" s="15" t="str">
        <f t="shared" si="3"/>
        <v>Q019</v>
      </c>
    </row>
    <row r="105" spans="1:27" x14ac:dyDescent="0.25">
      <c r="A105" s="9">
        <v>101</v>
      </c>
      <c r="B105" s="19">
        <v>0</v>
      </c>
      <c r="C105" s="10" t="s">
        <v>347</v>
      </c>
      <c r="D105" s="43" t="s">
        <v>983</v>
      </c>
      <c r="E105" s="48" t="s">
        <v>320</v>
      </c>
      <c r="F105" s="11"/>
      <c r="Y105" s="15">
        <f t="shared" si="2"/>
        <v>101</v>
      </c>
      <c r="Z105" s="15" t="b">
        <v>1</v>
      </c>
      <c r="AA105" s="15" t="str">
        <f t="shared" si="3"/>
        <v>Q020</v>
      </c>
    </row>
    <row r="106" spans="1:27" x14ac:dyDescent="0.25">
      <c r="A106" s="9">
        <v>102</v>
      </c>
      <c r="B106" s="19">
        <v>0</v>
      </c>
      <c r="C106" s="10" t="s">
        <v>350</v>
      </c>
      <c r="D106" s="43" t="s">
        <v>984</v>
      </c>
      <c r="E106" s="48" t="s">
        <v>320</v>
      </c>
      <c r="F106" s="11"/>
      <c r="Y106" s="15">
        <f t="shared" si="2"/>
        <v>102</v>
      </c>
      <c r="Z106" s="15" t="b">
        <v>1</v>
      </c>
      <c r="AA106" s="15" t="str">
        <f t="shared" si="3"/>
        <v>Q021</v>
      </c>
    </row>
    <row r="107" spans="1:27" ht="30" x14ac:dyDescent="0.25">
      <c r="A107" s="9">
        <v>103</v>
      </c>
      <c r="B107" s="19">
        <v>0</v>
      </c>
      <c r="C107" s="10" t="s">
        <v>353</v>
      </c>
      <c r="D107" s="43" t="s">
        <v>985</v>
      </c>
      <c r="E107" s="48" t="s">
        <v>986</v>
      </c>
      <c r="F107" s="11"/>
      <c r="Y107" s="15">
        <f t="shared" si="2"/>
        <v>103</v>
      </c>
      <c r="Z107" s="15" t="b">
        <v>1</v>
      </c>
      <c r="AA107" s="15" t="str">
        <f t="shared" si="3"/>
        <v>Q022</v>
      </c>
    </row>
    <row r="108" spans="1:27" x14ac:dyDescent="0.25">
      <c r="A108" s="9">
        <v>104</v>
      </c>
      <c r="B108" s="19">
        <v>0</v>
      </c>
      <c r="C108" s="10" t="s">
        <v>356</v>
      </c>
      <c r="D108" s="43" t="s">
        <v>987</v>
      </c>
      <c r="E108" s="48" t="s">
        <v>988</v>
      </c>
      <c r="F108" s="11"/>
      <c r="Y108" s="15">
        <f t="shared" si="2"/>
        <v>104</v>
      </c>
      <c r="Z108" s="15" t="b">
        <v>1</v>
      </c>
      <c r="AA108" s="15" t="str">
        <f t="shared" si="3"/>
        <v>Q023</v>
      </c>
    </row>
    <row r="109" spans="1:27" x14ac:dyDescent="0.25">
      <c r="A109" s="9">
        <v>105</v>
      </c>
      <c r="B109" s="19">
        <v>0</v>
      </c>
      <c r="C109" s="10" t="s">
        <v>358</v>
      </c>
      <c r="D109" s="43" t="s">
        <v>989</v>
      </c>
      <c r="E109" s="48" t="s">
        <v>972</v>
      </c>
      <c r="F109" s="11"/>
      <c r="Y109" s="15">
        <f t="shared" si="2"/>
        <v>105</v>
      </c>
      <c r="Z109" s="15" t="b">
        <v>1</v>
      </c>
      <c r="AA109" s="15" t="str">
        <f t="shared" si="3"/>
        <v>Q024</v>
      </c>
    </row>
    <row r="110" spans="1:27" ht="30" x14ac:dyDescent="0.25">
      <c r="A110" s="9">
        <v>106</v>
      </c>
      <c r="B110" s="19">
        <v>0</v>
      </c>
      <c r="C110" s="10" t="s">
        <v>360</v>
      </c>
      <c r="D110" s="43" t="s">
        <v>990</v>
      </c>
      <c r="E110" s="48" t="s">
        <v>972</v>
      </c>
      <c r="F110" s="11"/>
      <c r="Y110" s="15">
        <f t="shared" si="2"/>
        <v>106</v>
      </c>
      <c r="Z110" s="15" t="b">
        <v>1</v>
      </c>
      <c r="AA110" s="15" t="str">
        <f t="shared" si="3"/>
        <v>Q025</v>
      </c>
    </row>
    <row r="111" spans="1:27" ht="30" x14ac:dyDescent="0.25">
      <c r="A111" s="9">
        <v>107</v>
      </c>
      <c r="B111" s="19">
        <v>0</v>
      </c>
      <c r="C111" s="10" t="s">
        <v>362</v>
      </c>
      <c r="D111" s="43" t="s">
        <v>991</v>
      </c>
      <c r="E111" s="48" t="s">
        <v>972</v>
      </c>
      <c r="F111" s="11"/>
      <c r="Y111" s="15">
        <f t="shared" si="2"/>
        <v>107</v>
      </c>
      <c r="Z111" s="15" t="b">
        <v>1</v>
      </c>
      <c r="AA111" s="15" t="str">
        <f t="shared" si="3"/>
        <v>Q026</v>
      </c>
    </row>
    <row r="112" spans="1:27" ht="30" x14ac:dyDescent="0.25">
      <c r="A112" s="9">
        <v>108</v>
      </c>
      <c r="B112" s="19">
        <v>0</v>
      </c>
      <c r="C112" s="10" t="s">
        <v>364</v>
      </c>
      <c r="D112" s="43" t="s">
        <v>992</v>
      </c>
      <c r="E112" s="48" t="s">
        <v>972</v>
      </c>
      <c r="F112" s="11"/>
      <c r="Y112" s="15">
        <f t="shared" si="2"/>
        <v>108</v>
      </c>
      <c r="Z112" s="15" t="b">
        <v>1</v>
      </c>
      <c r="AA112" s="15" t="str">
        <f t="shared" si="3"/>
        <v>Q027</v>
      </c>
    </row>
    <row r="113" spans="1:27" x14ac:dyDescent="0.25">
      <c r="A113" s="9">
        <v>109</v>
      </c>
      <c r="B113" s="19">
        <v>0</v>
      </c>
      <c r="C113" s="10" t="s">
        <v>366</v>
      </c>
      <c r="D113" s="43" t="s">
        <v>993</v>
      </c>
      <c r="E113" s="48" t="s">
        <v>994</v>
      </c>
      <c r="F113" s="11"/>
      <c r="Y113" s="15">
        <f t="shared" si="2"/>
        <v>109</v>
      </c>
      <c r="Z113" s="15" t="b">
        <v>1</v>
      </c>
      <c r="AA113" s="15" t="str">
        <f t="shared" si="3"/>
        <v>Q028</v>
      </c>
    </row>
    <row r="114" spans="1:27" x14ac:dyDescent="0.25">
      <c r="A114" s="9">
        <v>110</v>
      </c>
      <c r="B114" s="19">
        <v>0</v>
      </c>
      <c r="C114" s="10" t="s">
        <v>368</v>
      </c>
      <c r="D114" s="43" t="s">
        <v>995</v>
      </c>
      <c r="E114" s="48" t="s">
        <v>996</v>
      </c>
      <c r="F114" s="11"/>
      <c r="Y114" s="15">
        <f t="shared" si="2"/>
        <v>110</v>
      </c>
      <c r="Z114" s="15" t="b">
        <v>1</v>
      </c>
      <c r="AA114" s="15" t="str">
        <f t="shared" si="3"/>
        <v>Q029</v>
      </c>
    </row>
    <row r="115" spans="1:27" ht="45" x14ac:dyDescent="0.25">
      <c r="A115" s="9">
        <v>111</v>
      </c>
      <c r="B115" s="19">
        <v>0</v>
      </c>
      <c r="C115" s="10" t="s">
        <v>370</v>
      </c>
      <c r="D115" s="43" t="s">
        <v>997</v>
      </c>
      <c r="E115" s="48" t="s">
        <v>998</v>
      </c>
      <c r="F115" s="11"/>
      <c r="Y115" s="15">
        <f t="shared" si="2"/>
        <v>111</v>
      </c>
      <c r="Z115" s="15" t="b">
        <v>1</v>
      </c>
      <c r="AA115" s="15" t="str">
        <f t="shared" si="3"/>
        <v>Q030</v>
      </c>
    </row>
    <row r="116" spans="1:27" x14ac:dyDescent="0.25">
      <c r="A116" s="9">
        <v>112</v>
      </c>
      <c r="B116" s="19">
        <v>0</v>
      </c>
      <c r="C116" s="10" t="s">
        <v>372</v>
      </c>
      <c r="D116" s="43" t="s">
        <v>999</v>
      </c>
      <c r="E116" s="48" t="s">
        <v>1000</v>
      </c>
      <c r="F116" s="11"/>
      <c r="Y116" s="15">
        <f t="shared" si="2"/>
        <v>112</v>
      </c>
      <c r="Z116" s="15" t="b">
        <v>1</v>
      </c>
      <c r="AA116" s="15" t="str">
        <f t="shared" si="3"/>
        <v>Q031</v>
      </c>
    </row>
    <row r="117" spans="1:27" x14ac:dyDescent="0.25">
      <c r="A117" s="9">
        <v>113</v>
      </c>
      <c r="B117" s="19">
        <v>0</v>
      </c>
      <c r="C117" s="10" t="s">
        <v>374</v>
      </c>
      <c r="D117" s="43" t="s">
        <v>1001</v>
      </c>
      <c r="E117" s="48" t="s">
        <v>996</v>
      </c>
      <c r="F117" s="11"/>
      <c r="Y117" s="15">
        <f t="shared" si="2"/>
        <v>113</v>
      </c>
      <c r="Z117" s="15" t="b">
        <v>1</v>
      </c>
      <c r="AA117" s="15" t="str">
        <f t="shared" si="3"/>
        <v>Q032</v>
      </c>
    </row>
    <row r="118" spans="1:27" ht="45" x14ac:dyDescent="0.25">
      <c r="A118" s="9">
        <v>114</v>
      </c>
      <c r="B118" s="19">
        <v>0</v>
      </c>
      <c r="C118" s="10" t="s">
        <v>376</v>
      </c>
      <c r="D118" s="43" t="s">
        <v>1002</v>
      </c>
      <c r="E118" s="48" t="s">
        <v>998</v>
      </c>
      <c r="F118" s="11"/>
      <c r="Y118" s="15">
        <f t="shared" si="2"/>
        <v>114</v>
      </c>
      <c r="Z118" s="15" t="b">
        <v>1</v>
      </c>
      <c r="AA118" s="15" t="str">
        <f t="shared" si="3"/>
        <v>Q033</v>
      </c>
    </row>
    <row r="119" spans="1:27" x14ac:dyDescent="0.25">
      <c r="A119" s="9">
        <v>115</v>
      </c>
      <c r="B119" s="19">
        <v>0</v>
      </c>
      <c r="C119" s="10" t="s">
        <v>378</v>
      </c>
      <c r="D119" s="43" t="s">
        <v>1003</v>
      </c>
      <c r="E119" s="48" t="s">
        <v>320</v>
      </c>
      <c r="F119" s="11"/>
      <c r="Y119" s="15">
        <f t="shared" si="2"/>
        <v>115</v>
      </c>
      <c r="Z119" s="15" t="b">
        <v>1</v>
      </c>
      <c r="AA119" s="15" t="str">
        <f t="shared" si="3"/>
        <v>Q034</v>
      </c>
    </row>
    <row r="120" spans="1:27" ht="60" x14ac:dyDescent="0.25">
      <c r="A120" s="9">
        <v>116</v>
      </c>
      <c r="B120" s="19">
        <v>0</v>
      </c>
      <c r="C120" s="10" t="s">
        <v>380</v>
      </c>
      <c r="D120" s="43" t="s">
        <v>1004</v>
      </c>
      <c r="E120" s="48" t="s">
        <v>1005</v>
      </c>
      <c r="F120" s="11"/>
      <c r="Y120" s="15">
        <f t="shared" si="2"/>
        <v>116</v>
      </c>
      <c r="Z120" s="15" t="b">
        <v>1</v>
      </c>
      <c r="AA120" s="15" t="str">
        <f t="shared" si="3"/>
        <v>Q035</v>
      </c>
    </row>
    <row r="121" spans="1:27" x14ac:dyDescent="0.25">
      <c r="A121" s="9">
        <v>117</v>
      </c>
      <c r="B121" s="19">
        <v>0</v>
      </c>
      <c r="C121" s="10" t="s">
        <v>382</v>
      </c>
      <c r="D121" s="43" t="s">
        <v>1006</v>
      </c>
      <c r="E121" s="48" t="s">
        <v>320</v>
      </c>
      <c r="F121" s="11"/>
      <c r="Y121" s="15">
        <f t="shared" si="2"/>
        <v>117</v>
      </c>
      <c r="Z121" s="15" t="b">
        <v>1</v>
      </c>
      <c r="AA121" s="15" t="str">
        <f t="shared" si="3"/>
        <v>Q036</v>
      </c>
    </row>
    <row r="122" spans="1:27" x14ac:dyDescent="0.25">
      <c r="A122" s="9">
        <v>118</v>
      </c>
      <c r="B122" s="19">
        <v>0</v>
      </c>
      <c r="C122" s="10" t="s">
        <v>384</v>
      </c>
      <c r="D122" s="43" t="s">
        <v>1007</v>
      </c>
      <c r="E122" s="48" t="s">
        <v>320</v>
      </c>
      <c r="F122" s="11"/>
      <c r="Y122" s="15">
        <f t="shared" si="2"/>
        <v>118</v>
      </c>
      <c r="Z122" s="15" t="b">
        <v>1</v>
      </c>
      <c r="AA122" s="15" t="str">
        <f t="shared" si="3"/>
        <v>Q037</v>
      </c>
    </row>
    <row r="123" spans="1:27" x14ac:dyDescent="0.25">
      <c r="A123" s="9">
        <v>119</v>
      </c>
      <c r="B123" s="19">
        <v>0</v>
      </c>
      <c r="C123" s="10" t="s">
        <v>386</v>
      </c>
      <c r="D123" s="43" t="s">
        <v>1008</v>
      </c>
      <c r="E123" s="48" t="s">
        <v>320</v>
      </c>
      <c r="F123" s="11"/>
      <c r="Y123" s="15">
        <f t="shared" si="2"/>
        <v>119</v>
      </c>
      <c r="Z123" s="15" t="b">
        <v>1</v>
      </c>
      <c r="AA123" s="15" t="str">
        <f t="shared" si="3"/>
        <v>Q038</v>
      </c>
    </row>
    <row r="124" spans="1:27" x14ac:dyDescent="0.25">
      <c r="A124" s="9">
        <v>120</v>
      </c>
      <c r="B124" s="19">
        <v>0</v>
      </c>
      <c r="C124" s="10" t="s">
        <v>388</v>
      </c>
      <c r="D124" s="43" t="s">
        <v>1009</v>
      </c>
      <c r="E124" s="48" t="s">
        <v>320</v>
      </c>
      <c r="F124" s="11"/>
      <c r="Y124" s="15">
        <f t="shared" si="2"/>
        <v>120</v>
      </c>
      <c r="Z124" s="15" t="b">
        <v>1</v>
      </c>
      <c r="AA124" s="15" t="str">
        <f t="shared" si="3"/>
        <v>Q039</v>
      </c>
    </row>
    <row r="125" spans="1:27" x14ac:dyDescent="0.25">
      <c r="A125" s="9">
        <v>121</v>
      </c>
      <c r="B125" s="19">
        <v>0</v>
      </c>
      <c r="C125" s="10" t="s">
        <v>390</v>
      </c>
      <c r="D125" s="43" t="s">
        <v>1010</v>
      </c>
      <c r="E125" s="48" t="s">
        <v>320</v>
      </c>
      <c r="F125" s="11"/>
      <c r="Y125" s="15">
        <f t="shared" si="2"/>
        <v>121</v>
      </c>
      <c r="Z125" s="15" t="b">
        <v>1</v>
      </c>
      <c r="AA125" s="15" t="str">
        <f t="shared" si="3"/>
        <v>Q040</v>
      </c>
    </row>
    <row r="126" spans="1:27" x14ac:dyDescent="0.25">
      <c r="A126" s="9">
        <v>122</v>
      </c>
      <c r="B126" s="19">
        <v>0</v>
      </c>
      <c r="C126" s="10" t="s">
        <v>393</v>
      </c>
      <c r="D126" s="43" t="s">
        <v>1011</v>
      </c>
      <c r="E126" s="48" t="s">
        <v>320</v>
      </c>
      <c r="F126" s="11"/>
      <c r="Y126" s="15">
        <f t="shared" si="2"/>
        <v>122</v>
      </c>
      <c r="Z126" s="15" t="b">
        <v>1</v>
      </c>
      <c r="AA126" s="15" t="str">
        <f t="shared" si="3"/>
        <v>Q041</v>
      </c>
    </row>
    <row r="127" spans="1:27" x14ac:dyDescent="0.25">
      <c r="A127" s="9">
        <v>123</v>
      </c>
      <c r="B127" s="19">
        <v>0</v>
      </c>
      <c r="C127" s="10" t="s">
        <v>396</v>
      </c>
      <c r="D127" s="43" t="s">
        <v>1012</v>
      </c>
      <c r="E127" s="48" t="s">
        <v>320</v>
      </c>
      <c r="F127" s="11"/>
      <c r="Y127" s="15">
        <f t="shared" si="2"/>
        <v>123</v>
      </c>
      <c r="Z127" s="15" t="b">
        <v>1</v>
      </c>
      <c r="AA127" s="15" t="str">
        <f t="shared" si="3"/>
        <v>Q042</v>
      </c>
    </row>
    <row r="128" spans="1:27" x14ac:dyDescent="0.25">
      <c r="A128" s="9">
        <v>124</v>
      </c>
      <c r="B128" s="19">
        <v>0</v>
      </c>
      <c r="C128" s="10" t="s">
        <v>399</v>
      </c>
      <c r="D128" s="43" t="s">
        <v>1013</v>
      </c>
      <c r="E128" s="48" t="s">
        <v>320</v>
      </c>
      <c r="F128" s="11"/>
      <c r="Y128" s="15">
        <f t="shared" si="2"/>
        <v>124</v>
      </c>
      <c r="Z128" s="15" t="b">
        <v>1</v>
      </c>
      <c r="AA128" s="15" t="str">
        <f t="shared" si="3"/>
        <v>Q043</v>
      </c>
    </row>
    <row r="129" spans="1:27" x14ac:dyDescent="0.25">
      <c r="A129" s="9">
        <v>125</v>
      </c>
      <c r="B129" s="19">
        <v>0</v>
      </c>
      <c r="C129" s="10" t="s">
        <v>402</v>
      </c>
      <c r="D129" s="43" t="s">
        <v>1014</v>
      </c>
      <c r="E129" s="48" t="s">
        <v>320</v>
      </c>
      <c r="F129" s="11"/>
      <c r="Y129" s="15">
        <f t="shared" si="2"/>
        <v>125</v>
      </c>
      <c r="Z129" s="15" t="b">
        <v>1</v>
      </c>
      <c r="AA129" s="15" t="str">
        <f t="shared" si="3"/>
        <v>Q044</v>
      </c>
    </row>
    <row r="130" spans="1:27" ht="30" x14ac:dyDescent="0.25">
      <c r="A130" s="9">
        <v>126</v>
      </c>
      <c r="B130" s="19">
        <v>0</v>
      </c>
      <c r="C130" s="10" t="s">
        <v>405</v>
      </c>
      <c r="D130" s="43" t="s">
        <v>1015</v>
      </c>
      <c r="E130" s="48" t="s">
        <v>972</v>
      </c>
      <c r="F130" s="11"/>
      <c r="Y130" s="15">
        <f t="shared" ref="Y130:Y142" si="4">A130</f>
        <v>126</v>
      </c>
      <c r="Z130" s="15" t="b">
        <v>1</v>
      </c>
      <c r="AA130" s="15" t="str">
        <f t="shared" ref="AA130:AA142" si="5" xml:space="preserve"> IF(Z130 = TRUE, C130, "")</f>
        <v>Q045</v>
      </c>
    </row>
    <row r="131" spans="1:27" ht="30" x14ac:dyDescent="0.25">
      <c r="A131" s="9">
        <v>127</v>
      </c>
      <c r="B131" s="19">
        <v>0</v>
      </c>
      <c r="C131" s="10" t="s">
        <v>408</v>
      </c>
      <c r="D131" s="43" t="s">
        <v>1016</v>
      </c>
      <c r="E131" s="48" t="s">
        <v>972</v>
      </c>
      <c r="F131" s="11"/>
      <c r="Y131" s="15">
        <f t="shared" si="4"/>
        <v>127</v>
      </c>
      <c r="Z131" s="15" t="b">
        <v>1</v>
      </c>
      <c r="AA131" s="15" t="str">
        <f t="shared" si="5"/>
        <v>Q046</v>
      </c>
    </row>
    <row r="132" spans="1:27" x14ac:dyDescent="0.25">
      <c r="A132" s="9">
        <v>128</v>
      </c>
      <c r="B132" s="19">
        <v>0</v>
      </c>
      <c r="C132" s="10" t="s">
        <v>411</v>
      </c>
      <c r="D132" s="43" t="s">
        <v>1017</v>
      </c>
      <c r="E132" s="48" t="s">
        <v>972</v>
      </c>
      <c r="F132" s="11"/>
      <c r="Y132" s="15">
        <f t="shared" si="4"/>
        <v>128</v>
      </c>
      <c r="Z132" s="15" t="b">
        <v>1</v>
      </c>
      <c r="AA132" s="15" t="str">
        <f t="shared" si="5"/>
        <v>Q047</v>
      </c>
    </row>
    <row r="133" spans="1:27" ht="30" x14ac:dyDescent="0.25">
      <c r="A133" s="9">
        <v>129</v>
      </c>
      <c r="B133" s="19">
        <v>0</v>
      </c>
      <c r="C133" s="10" t="s">
        <v>414</v>
      </c>
      <c r="D133" s="43" t="s">
        <v>1018</v>
      </c>
      <c r="E133" s="48" t="s">
        <v>972</v>
      </c>
      <c r="F133" s="11"/>
      <c r="Y133" s="15">
        <f t="shared" si="4"/>
        <v>129</v>
      </c>
      <c r="Z133" s="15" t="b">
        <v>1</v>
      </c>
      <c r="AA133" s="15" t="str">
        <f t="shared" si="5"/>
        <v>Q048</v>
      </c>
    </row>
    <row r="134" spans="1:27" ht="30" x14ac:dyDescent="0.25">
      <c r="A134" s="9">
        <v>130</v>
      </c>
      <c r="B134" s="19">
        <v>0</v>
      </c>
      <c r="C134" s="10" t="s">
        <v>416</v>
      </c>
      <c r="D134" s="43" t="s">
        <v>1019</v>
      </c>
      <c r="E134" s="48" t="s">
        <v>972</v>
      </c>
      <c r="F134" s="11"/>
      <c r="Y134" s="15">
        <f t="shared" si="4"/>
        <v>130</v>
      </c>
      <c r="Z134" s="15" t="b">
        <v>1</v>
      </c>
      <c r="AA134" s="15" t="str">
        <f t="shared" si="5"/>
        <v>Q049</v>
      </c>
    </row>
    <row r="135" spans="1:27" x14ac:dyDescent="0.25">
      <c r="A135" s="9">
        <v>131</v>
      </c>
      <c r="B135" s="19">
        <v>0</v>
      </c>
      <c r="C135" s="10" t="s">
        <v>419</v>
      </c>
      <c r="D135" s="43" t="s">
        <v>1020</v>
      </c>
      <c r="E135" s="48" t="s">
        <v>972</v>
      </c>
      <c r="F135" s="11"/>
      <c r="Y135" s="15">
        <f t="shared" si="4"/>
        <v>131</v>
      </c>
      <c r="Z135" s="15" t="b">
        <v>1</v>
      </c>
      <c r="AA135" s="15" t="str">
        <f t="shared" si="5"/>
        <v>Q050</v>
      </c>
    </row>
    <row r="136" spans="1:27" ht="30" x14ac:dyDescent="0.25">
      <c r="A136" s="9">
        <v>132</v>
      </c>
      <c r="B136" s="19">
        <v>0</v>
      </c>
      <c r="C136" s="10" t="s">
        <v>422</v>
      </c>
      <c r="D136" s="43" t="s">
        <v>1021</v>
      </c>
      <c r="E136" s="48" t="s">
        <v>972</v>
      </c>
      <c r="F136" s="11"/>
      <c r="Y136" s="15">
        <f t="shared" si="4"/>
        <v>132</v>
      </c>
      <c r="Z136" s="15" t="b">
        <v>1</v>
      </c>
      <c r="AA136" s="15" t="str">
        <f t="shared" si="5"/>
        <v>Q051</v>
      </c>
    </row>
    <row r="137" spans="1:27" ht="30" x14ac:dyDescent="0.25">
      <c r="A137" s="9">
        <v>133</v>
      </c>
      <c r="B137" s="19">
        <v>0</v>
      </c>
      <c r="C137" s="10" t="s">
        <v>424</v>
      </c>
      <c r="D137" s="43" t="s">
        <v>1022</v>
      </c>
      <c r="E137" s="48" t="s">
        <v>972</v>
      </c>
      <c r="F137" s="11"/>
      <c r="Y137" s="15">
        <f t="shared" si="4"/>
        <v>133</v>
      </c>
      <c r="Z137" s="15" t="b">
        <v>1</v>
      </c>
      <c r="AA137" s="15" t="str">
        <f t="shared" si="5"/>
        <v>Q052</v>
      </c>
    </row>
    <row r="138" spans="1:27" ht="30" x14ac:dyDescent="0.25">
      <c r="A138" s="9">
        <v>134</v>
      </c>
      <c r="B138" s="19">
        <v>0</v>
      </c>
      <c r="C138" s="10" t="s">
        <v>426</v>
      </c>
      <c r="D138" s="43" t="s">
        <v>1023</v>
      </c>
      <c r="E138" s="48" t="s">
        <v>1024</v>
      </c>
      <c r="F138" s="11"/>
      <c r="Y138" s="15">
        <f t="shared" si="4"/>
        <v>134</v>
      </c>
      <c r="Z138" s="15" t="b">
        <v>1</v>
      </c>
      <c r="AA138" s="15" t="str">
        <f t="shared" si="5"/>
        <v>Q053</v>
      </c>
    </row>
    <row r="139" spans="1:27" x14ac:dyDescent="0.25">
      <c r="A139" s="9">
        <v>135</v>
      </c>
      <c r="B139" s="19">
        <v>0</v>
      </c>
      <c r="C139" s="10" t="s">
        <v>428</v>
      </c>
      <c r="D139" s="43" t="s">
        <v>1025</v>
      </c>
      <c r="E139" s="48" t="s">
        <v>972</v>
      </c>
      <c r="F139" s="11"/>
      <c r="Y139" s="15">
        <f t="shared" si="4"/>
        <v>135</v>
      </c>
      <c r="Z139" s="15" t="b">
        <v>1</v>
      </c>
      <c r="AA139" s="15" t="str">
        <f t="shared" si="5"/>
        <v>Q054</v>
      </c>
    </row>
    <row r="140" spans="1:27" x14ac:dyDescent="0.25">
      <c r="A140" s="9">
        <v>136</v>
      </c>
      <c r="B140" s="19">
        <v>0</v>
      </c>
      <c r="C140" s="10" t="s">
        <v>430</v>
      </c>
      <c r="D140" s="43" t="s">
        <v>1026</v>
      </c>
      <c r="E140" s="48" t="s">
        <v>972</v>
      </c>
      <c r="F140" s="11"/>
      <c r="Y140" s="15">
        <f t="shared" si="4"/>
        <v>136</v>
      </c>
      <c r="Z140" s="15" t="b">
        <v>1</v>
      </c>
      <c r="AA140" s="15" t="str">
        <f t="shared" si="5"/>
        <v>Q055</v>
      </c>
    </row>
    <row r="141" spans="1:27" x14ac:dyDescent="0.25">
      <c r="A141" s="9">
        <v>137</v>
      </c>
      <c r="B141" s="19">
        <v>0</v>
      </c>
      <c r="C141" s="10" t="s">
        <v>433</v>
      </c>
      <c r="D141" s="43" t="s">
        <v>1027</v>
      </c>
      <c r="E141" s="48" t="s">
        <v>972</v>
      </c>
      <c r="F141" s="11"/>
      <c r="Y141" s="15">
        <f t="shared" si="4"/>
        <v>137</v>
      </c>
      <c r="Z141" s="15" t="b">
        <v>1</v>
      </c>
      <c r="AA141" s="15" t="str">
        <f t="shared" si="5"/>
        <v>Q056</v>
      </c>
    </row>
    <row r="142" spans="1:27" ht="30" x14ac:dyDescent="0.25">
      <c r="A142" s="9">
        <v>138</v>
      </c>
      <c r="B142" s="19">
        <v>0</v>
      </c>
      <c r="C142" s="10" t="s">
        <v>436</v>
      </c>
      <c r="D142" s="43" t="s">
        <v>1028</v>
      </c>
      <c r="E142" s="48" t="s">
        <v>972</v>
      </c>
      <c r="F142" s="11"/>
      <c r="Y142" s="15">
        <f t="shared" si="4"/>
        <v>138</v>
      </c>
      <c r="Z142" s="15" t="b">
        <v>1</v>
      </c>
      <c r="AA142" s="15" t="str">
        <f t="shared" si="5"/>
        <v>Q057</v>
      </c>
    </row>
  </sheetData>
  <autoFilter ref="A4:F5" xr:uid="{7E3A7F1C-E25A-4090-AC3D-6A274D352F49}"/>
  <conditionalFormatting sqref="B5:B142">
    <cfRule type="cellIs" dxfId="14" priority="423" operator="equal">
      <formula>"SIM"</formula>
    </cfRule>
  </conditionalFormatting>
  <dataValidations count="1">
    <dataValidation type="list" allowBlank="1" showInputMessage="1" showErrorMessage="1" sqref="B5:B142" xr:uid="{6DC0E2B5-D802-4F2F-BE33-89AA330E5776}">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424" id="{66AE8219-3971-4523-9013-A81FB9E3EE56}">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25" id="{9AFD1205-D368-45CB-97FF-13C989BB4ECA}">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B5:B142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664AA-0956-4722-8352-566CD5126C6B}">
  <sheetPr codeName="Planilha6"/>
  <dimension ref="A1:AC152"/>
  <sheetViews>
    <sheetView zoomScale="90" zoomScaleNormal="90" workbookViewId="0">
      <pane ySplit="4" topLeftCell="A5" activePane="bottomLeft" state="frozen"/>
      <selection activeCell="C28" sqref="C28"/>
      <selection pane="bottomLeft" activeCell="B9" sqref="B9"/>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20" width="9.140625" customWidth="1"/>
    <col min="25" max="25" width="9.140625" style="15"/>
    <col min="26" max="26" width="12.42578125" style="15" customWidth="1"/>
    <col min="27" max="27" width="22.7109375" style="15" bestFit="1" customWidth="1"/>
    <col min="28" max="29" width="9.140625" style="16"/>
  </cols>
  <sheetData>
    <row r="1" spans="1:27" ht="19.5" thickBot="1" x14ac:dyDescent="0.35">
      <c r="A1" s="1"/>
      <c r="B1" s="2" t="s">
        <v>48</v>
      </c>
      <c r="C1" s="3"/>
      <c r="D1" s="3"/>
      <c r="E1" s="45"/>
      <c r="F1" s="14"/>
    </row>
    <row r="2" spans="1:27" x14ac:dyDescent="0.25">
      <c r="B2" s="4" t="s">
        <v>214</v>
      </c>
    </row>
    <row r="3" spans="1:27" ht="15.75" thickBot="1" x14ac:dyDescent="0.3"/>
    <row r="4" spans="1:27" ht="15.75" thickBot="1" x14ac:dyDescent="0.3">
      <c r="A4" s="5" t="s">
        <v>0</v>
      </c>
      <c r="B4" s="22" t="s">
        <v>171</v>
      </c>
      <c r="C4" s="7" t="s">
        <v>2</v>
      </c>
      <c r="D4" s="7" t="s">
        <v>4</v>
      </c>
      <c r="E4" s="47" t="s">
        <v>210</v>
      </c>
      <c r="F4" s="8" t="s">
        <v>3</v>
      </c>
      <c r="AA4" s="44" t="s">
        <v>1</v>
      </c>
    </row>
    <row r="5" spans="1:27" x14ac:dyDescent="0.25">
      <c r="A5" s="9">
        <v>1</v>
      </c>
      <c r="B5" s="19">
        <v>0</v>
      </c>
      <c r="C5" s="10" t="s">
        <v>5</v>
      </c>
      <c r="D5" s="43" t="s">
        <v>216</v>
      </c>
      <c r="E5" s="48" t="s">
        <v>1029</v>
      </c>
      <c r="F5" s="11"/>
      <c r="Y5" s="15">
        <f t="shared" ref="Y5:Y68" si="0">A5</f>
        <v>1</v>
      </c>
      <c r="Z5" s="15" t="b">
        <v>1</v>
      </c>
      <c r="AA5" s="15" t="str">
        <f t="shared" ref="AA5:AA68" si="1" xml:space="preserve"> IF(Z5 = TRUE, C5, "")</f>
        <v>NU_ANO</v>
      </c>
    </row>
    <row r="6" spans="1:27" x14ac:dyDescent="0.25">
      <c r="A6" s="9">
        <v>2</v>
      </c>
      <c r="B6" s="19">
        <v>0</v>
      </c>
      <c r="C6" s="10" t="s">
        <v>219</v>
      </c>
      <c r="D6" s="43" t="s">
        <v>220</v>
      </c>
      <c r="E6" s="48" t="s">
        <v>218</v>
      </c>
      <c r="F6" s="11"/>
      <c r="Y6" s="15">
        <f t="shared" si="0"/>
        <v>2</v>
      </c>
      <c r="Z6" s="15" t="b">
        <v>1</v>
      </c>
      <c r="AA6" s="15" t="str">
        <f t="shared" si="1"/>
        <v>CPF_MASC</v>
      </c>
    </row>
    <row r="7" spans="1:27" x14ac:dyDescent="0.25">
      <c r="A7" s="9">
        <v>3</v>
      </c>
      <c r="B7" s="19">
        <v>0</v>
      </c>
      <c r="C7" s="10" t="s">
        <v>78</v>
      </c>
      <c r="D7" s="43" t="s">
        <v>222</v>
      </c>
      <c r="E7" s="48" t="s">
        <v>218</v>
      </c>
      <c r="F7" s="11"/>
      <c r="Y7" s="15">
        <f t="shared" si="0"/>
        <v>3</v>
      </c>
      <c r="Z7" s="15" t="b">
        <v>1</v>
      </c>
      <c r="AA7" s="15" t="str">
        <f t="shared" si="1"/>
        <v>DT_NASCIMENTO</v>
      </c>
    </row>
    <row r="8" spans="1:27" x14ac:dyDescent="0.25">
      <c r="A8" s="9">
        <v>4</v>
      </c>
      <c r="B8" s="19">
        <v>0</v>
      </c>
      <c r="C8" s="10" t="s">
        <v>221</v>
      </c>
      <c r="D8" s="43" t="s">
        <v>1030</v>
      </c>
      <c r="E8" s="48" t="s">
        <v>218</v>
      </c>
      <c r="F8" s="11"/>
      <c r="Y8" s="15">
        <f t="shared" si="0"/>
        <v>4</v>
      </c>
      <c r="Z8" s="15" t="b">
        <v>1</v>
      </c>
      <c r="AA8" s="15" t="str">
        <f t="shared" si="1"/>
        <v>NU_IDADE</v>
      </c>
    </row>
    <row r="9" spans="1:27" x14ac:dyDescent="0.25">
      <c r="A9" s="9">
        <v>5</v>
      </c>
      <c r="B9" s="19">
        <v>0</v>
      </c>
      <c r="C9" s="10" t="s">
        <v>8</v>
      </c>
      <c r="D9" s="43" t="s">
        <v>1031</v>
      </c>
      <c r="E9" s="48" t="s">
        <v>1032</v>
      </c>
      <c r="F9" s="11"/>
      <c r="Y9" s="15">
        <f t="shared" si="0"/>
        <v>5</v>
      </c>
      <c r="Z9" s="15" t="b">
        <v>1</v>
      </c>
      <c r="AA9" s="15" t="str">
        <f t="shared" si="1"/>
        <v>TP_SEXO</v>
      </c>
    </row>
    <row r="10" spans="1:27" ht="30" x14ac:dyDescent="0.25">
      <c r="A10" s="9">
        <v>6</v>
      </c>
      <c r="B10" s="19">
        <v>0</v>
      </c>
      <c r="C10" s="10" t="s">
        <v>49</v>
      </c>
      <c r="D10" s="43" t="s">
        <v>1033</v>
      </c>
      <c r="E10" s="48" t="s">
        <v>1034</v>
      </c>
      <c r="F10" s="11"/>
      <c r="Y10" s="15">
        <f t="shared" si="0"/>
        <v>6</v>
      </c>
      <c r="Z10" s="15" t="b">
        <v>1</v>
      </c>
      <c r="AA10" s="15" t="str">
        <f t="shared" si="1"/>
        <v>ST_CONCLUSAO</v>
      </c>
    </row>
    <row r="11" spans="1:27" x14ac:dyDescent="0.25">
      <c r="A11" s="9">
        <v>7</v>
      </c>
      <c r="B11" s="19">
        <v>0</v>
      </c>
      <c r="C11" s="10" t="s">
        <v>50</v>
      </c>
      <c r="D11" s="43" t="s">
        <v>1035</v>
      </c>
      <c r="E11" s="48" t="s">
        <v>1036</v>
      </c>
      <c r="F11" s="11"/>
      <c r="Y11" s="15">
        <f t="shared" si="0"/>
        <v>7</v>
      </c>
      <c r="Z11" s="15" t="b">
        <v>1</v>
      </c>
      <c r="AA11" s="15" t="str">
        <f t="shared" si="1"/>
        <v>IN_TP_ENSINO</v>
      </c>
    </row>
    <row r="12" spans="1:27" x14ac:dyDescent="0.25">
      <c r="A12" s="9">
        <v>8</v>
      </c>
      <c r="B12" s="19">
        <v>0</v>
      </c>
      <c r="C12" s="10" t="s">
        <v>51</v>
      </c>
      <c r="D12" s="43" t="s">
        <v>1037</v>
      </c>
      <c r="E12" s="48" t="s">
        <v>229</v>
      </c>
      <c r="F12" s="11"/>
      <c r="Y12" s="15">
        <f t="shared" si="0"/>
        <v>8</v>
      </c>
      <c r="Z12" s="15" t="b">
        <v>1</v>
      </c>
      <c r="AA12" s="15" t="str">
        <f t="shared" si="1"/>
        <v>IN_CERTIFICADO</v>
      </c>
    </row>
    <row r="13" spans="1:27" x14ac:dyDescent="0.25">
      <c r="A13" s="9">
        <v>9</v>
      </c>
      <c r="B13" s="19">
        <v>0</v>
      </c>
      <c r="C13" s="10" t="s">
        <v>22</v>
      </c>
      <c r="D13" s="43" t="s">
        <v>1038</v>
      </c>
      <c r="E13" s="48" t="s">
        <v>229</v>
      </c>
      <c r="F13" s="11"/>
      <c r="Y13" s="15">
        <f t="shared" si="0"/>
        <v>9</v>
      </c>
      <c r="Z13" s="15" t="b">
        <v>1</v>
      </c>
      <c r="AA13" s="15" t="str">
        <f t="shared" si="1"/>
        <v>IN_BRAILLE</v>
      </c>
    </row>
    <row r="14" spans="1:27" x14ac:dyDescent="0.25">
      <c r="A14" s="9">
        <v>10</v>
      </c>
      <c r="B14" s="19">
        <v>0</v>
      </c>
      <c r="C14" s="10" t="s">
        <v>1039</v>
      </c>
      <c r="D14" s="43" t="s">
        <v>1040</v>
      </c>
      <c r="E14" s="48" t="s">
        <v>229</v>
      </c>
      <c r="F14" s="11"/>
      <c r="Y14" s="15">
        <f t="shared" si="0"/>
        <v>10</v>
      </c>
      <c r="Z14" s="15" t="b">
        <v>1</v>
      </c>
      <c r="AA14" s="15" t="str">
        <f t="shared" si="1"/>
        <v>IN_AMPLIADA</v>
      </c>
    </row>
    <row r="15" spans="1:27" x14ac:dyDescent="0.25">
      <c r="A15" s="9">
        <v>11</v>
      </c>
      <c r="B15" s="19">
        <v>0</v>
      </c>
      <c r="C15" s="10" t="s">
        <v>25</v>
      </c>
      <c r="D15" s="43" t="s">
        <v>1041</v>
      </c>
      <c r="E15" s="48" t="s">
        <v>229</v>
      </c>
      <c r="F15" s="11"/>
      <c r="Y15" s="15">
        <f t="shared" si="0"/>
        <v>11</v>
      </c>
      <c r="Z15" s="15" t="b">
        <v>1</v>
      </c>
      <c r="AA15" s="15" t="str">
        <f t="shared" si="1"/>
        <v>IN_LEDOR</v>
      </c>
    </row>
    <row r="16" spans="1:27" x14ac:dyDescent="0.25">
      <c r="A16" s="9">
        <v>12</v>
      </c>
      <c r="B16" s="19">
        <v>0</v>
      </c>
      <c r="C16" s="10" t="s">
        <v>36</v>
      </c>
      <c r="D16" s="43" t="s">
        <v>1042</v>
      </c>
      <c r="E16" s="48" t="s">
        <v>229</v>
      </c>
      <c r="F16" s="11"/>
      <c r="Y16" s="15">
        <f t="shared" si="0"/>
        <v>12</v>
      </c>
      <c r="Z16" s="15" t="b">
        <v>1</v>
      </c>
      <c r="AA16" s="15" t="str">
        <f t="shared" si="1"/>
        <v>IN_ACESSO</v>
      </c>
    </row>
    <row r="17" spans="1:27" x14ac:dyDescent="0.25">
      <c r="A17" s="9">
        <v>13</v>
      </c>
      <c r="B17" s="19">
        <v>0</v>
      </c>
      <c r="C17" s="10" t="s">
        <v>26</v>
      </c>
      <c r="D17" s="43" t="s">
        <v>1043</v>
      </c>
      <c r="E17" s="48" t="s">
        <v>229</v>
      </c>
      <c r="F17" s="11"/>
      <c r="Y17" s="15">
        <f t="shared" si="0"/>
        <v>13</v>
      </c>
      <c r="Z17" s="15" t="b">
        <v>1</v>
      </c>
      <c r="AA17" s="15" t="str">
        <f t="shared" si="1"/>
        <v>IN_TRANSCRICAO</v>
      </c>
    </row>
    <row r="18" spans="1:27" x14ac:dyDescent="0.25">
      <c r="A18" s="9">
        <v>14</v>
      </c>
      <c r="B18" s="19">
        <v>0</v>
      </c>
      <c r="C18" s="10" t="s">
        <v>27</v>
      </c>
      <c r="D18" s="43" t="s">
        <v>1044</v>
      </c>
      <c r="E18" s="48" t="s">
        <v>229</v>
      </c>
      <c r="F18" s="11"/>
      <c r="Y18" s="15">
        <f t="shared" si="0"/>
        <v>14</v>
      </c>
      <c r="Z18" s="15" t="b">
        <v>1</v>
      </c>
      <c r="AA18" s="15" t="str">
        <f t="shared" si="1"/>
        <v>IN_LIBRAS</v>
      </c>
    </row>
    <row r="19" spans="1:27" x14ac:dyDescent="0.25">
      <c r="A19" s="9">
        <v>15</v>
      </c>
      <c r="B19" s="19">
        <v>0</v>
      </c>
      <c r="C19" s="10" t="s">
        <v>232</v>
      </c>
      <c r="D19" s="43" t="s">
        <v>1045</v>
      </c>
      <c r="E19" s="48" t="s">
        <v>229</v>
      </c>
      <c r="F19" s="11"/>
      <c r="Y19" s="15">
        <f t="shared" si="0"/>
        <v>15</v>
      </c>
      <c r="Z19" s="15" t="b">
        <v>1</v>
      </c>
      <c r="AA19" s="15" t="str">
        <f t="shared" si="1"/>
        <v>IN_UNIDADE_PRISIONAL</v>
      </c>
    </row>
    <row r="20" spans="1:27" x14ac:dyDescent="0.25">
      <c r="A20" s="9">
        <v>16</v>
      </c>
      <c r="B20" s="19">
        <v>0</v>
      </c>
      <c r="C20" s="10" t="s">
        <v>9</v>
      </c>
      <c r="D20" s="43" t="s">
        <v>265</v>
      </c>
      <c r="E20" s="48" t="s">
        <v>229</v>
      </c>
      <c r="F20" s="11"/>
      <c r="Y20" s="15">
        <f t="shared" si="0"/>
        <v>16</v>
      </c>
      <c r="Z20" s="15" t="b">
        <v>1</v>
      </c>
      <c r="AA20" s="15" t="str">
        <f t="shared" si="1"/>
        <v>IN_BAIXA_VISAO</v>
      </c>
    </row>
    <row r="21" spans="1:27" x14ac:dyDescent="0.25">
      <c r="A21" s="9">
        <v>17</v>
      </c>
      <c r="B21" s="19">
        <v>0</v>
      </c>
      <c r="C21" s="10" t="s">
        <v>10</v>
      </c>
      <c r="D21" s="43" t="s">
        <v>266</v>
      </c>
      <c r="E21" s="48" t="s">
        <v>229</v>
      </c>
      <c r="F21" s="11"/>
      <c r="Y21" s="15">
        <f t="shared" si="0"/>
        <v>17</v>
      </c>
      <c r="Z21" s="15" t="b">
        <v>1</v>
      </c>
      <c r="AA21" s="15" t="str">
        <f t="shared" si="1"/>
        <v>IN_CEGUEIRA</v>
      </c>
    </row>
    <row r="22" spans="1:27" x14ac:dyDescent="0.25">
      <c r="A22" s="9">
        <v>18</v>
      </c>
      <c r="B22" s="19">
        <v>0</v>
      </c>
      <c r="C22" s="10" t="s">
        <v>12</v>
      </c>
      <c r="D22" s="43" t="s">
        <v>268</v>
      </c>
      <c r="E22" s="48" t="s">
        <v>229</v>
      </c>
      <c r="F22" s="11"/>
      <c r="Y22" s="15">
        <f t="shared" si="0"/>
        <v>18</v>
      </c>
      <c r="Z22" s="15" t="b">
        <v>1</v>
      </c>
      <c r="AA22" s="15" t="str">
        <f t="shared" si="1"/>
        <v>IN_DEFICIENCIA_AUDITIVA</v>
      </c>
    </row>
    <row r="23" spans="1:27" x14ac:dyDescent="0.25">
      <c r="A23" s="9">
        <v>19</v>
      </c>
      <c r="B23" s="19">
        <v>0</v>
      </c>
      <c r="C23" s="10" t="s">
        <v>14</v>
      </c>
      <c r="D23" s="43" t="s">
        <v>270</v>
      </c>
      <c r="E23" s="48" t="s">
        <v>229</v>
      </c>
      <c r="F23" s="11"/>
      <c r="Y23" s="15">
        <f t="shared" si="0"/>
        <v>19</v>
      </c>
      <c r="Z23" s="15" t="b">
        <v>1</v>
      </c>
      <c r="AA23" s="15" t="str">
        <f t="shared" si="1"/>
        <v>IN_DEFICIENCIA_FISICA</v>
      </c>
    </row>
    <row r="24" spans="1:27" x14ac:dyDescent="0.25">
      <c r="A24" s="9">
        <v>20</v>
      </c>
      <c r="B24" s="19">
        <v>0</v>
      </c>
      <c r="C24" s="10" t="s">
        <v>15</v>
      </c>
      <c r="D24" s="43" t="s">
        <v>271</v>
      </c>
      <c r="E24" s="48" t="s">
        <v>229</v>
      </c>
      <c r="F24" s="11"/>
      <c r="Y24" s="15">
        <f t="shared" si="0"/>
        <v>20</v>
      </c>
      <c r="Z24" s="15" t="b">
        <v>1</v>
      </c>
      <c r="AA24" s="15" t="str">
        <f t="shared" si="1"/>
        <v>IN_DEFICIENCIA_MENTAL</v>
      </c>
    </row>
    <row r="25" spans="1:27" x14ac:dyDescent="0.25">
      <c r="A25" s="9">
        <v>21</v>
      </c>
      <c r="B25" s="19">
        <v>0</v>
      </c>
      <c r="C25" s="10" t="s">
        <v>16</v>
      </c>
      <c r="D25" s="43" t="s">
        <v>272</v>
      </c>
      <c r="E25" s="48" t="s">
        <v>229</v>
      </c>
      <c r="F25" s="11"/>
      <c r="Y25" s="15">
        <f t="shared" si="0"/>
        <v>21</v>
      </c>
      <c r="Z25" s="15" t="b">
        <v>1</v>
      </c>
      <c r="AA25" s="15" t="str">
        <f t="shared" si="1"/>
        <v>IN_DEFICIT_ATENCAO</v>
      </c>
    </row>
    <row r="26" spans="1:27" x14ac:dyDescent="0.25">
      <c r="A26" s="9">
        <v>22</v>
      </c>
      <c r="B26" s="19">
        <v>0</v>
      </c>
      <c r="C26" s="10" t="s">
        <v>17</v>
      </c>
      <c r="D26" s="43" t="s">
        <v>273</v>
      </c>
      <c r="E26" s="48" t="s">
        <v>229</v>
      </c>
      <c r="F26" s="11"/>
      <c r="Y26" s="15">
        <f t="shared" si="0"/>
        <v>22</v>
      </c>
      <c r="Z26" s="15" t="b">
        <v>1</v>
      </c>
      <c r="AA26" s="15" t="str">
        <f t="shared" si="1"/>
        <v>IN_DISLEXIA</v>
      </c>
    </row>
    <row r="27" spans="1:27" x14ac:dyDescent="0.25">
      <c r="A27" s="9">
        <v>23</v>
      </c>
      <c r="B27" s="19">
        <v>0</v>
      </c>
      <c r="C27" s="10" t="s">
        <v>18</v>
      </c>
      <c r="D27" s="43" t="s">
        <v>274</v>
      </c>
      <c r="E27" s="48" t="s">
        <v>229</v>
      </c>
      <c r="F27" s="11"/>
      <c r="Y27" s="15">
        <f t="shared" si="0"/>
        <v>23</v>
      </c>
      <c r="Z27" s="15" t="b">
        <v>1</v>
      </c>
      <c r="AA27" s="15" t="str">
        <f t="shared" si="1"/>
        <v>IN_GESTANTE</v>
      </c>
    </row>
    <row r="28" spans="1:27" x14ac:dyDescent="0.25">
      <c r="A28" s="9">
        <v>24</v>
      </c>
      <c r="B28" s="19">
        <v>0</v>
      </c>
      <c r="C28" s="10" t="s">
        <v>19</v>
      </c>
      <c r="D28" s="43" t="s">
        <v>275</v>
      </c>
      <c r="E28" s="48" t="s">
        <v>229</v>
      </c>
      <c r="F28" s="11"/>
      <c r="Y28" s="15">
        <f t="shared" si="0"/>
        <v>24</v>
      </c>
      <c r="Z28" s="15" t="b">
        <v>1</v>
      </c>
      <c r="AA28" s="15" t="str">
        <f t="shared" si="1"/>
        <v>IN_LACTANTE</v>
      </c>
    </row>
    <row r="29" spans="1:27" x14ac:dyDescent="0.25">
      <c r="A29" s="9">
        <v>25</v>
      </c>
      <c r="B29" s="19">
        <v>0</v>
      </c>
      <c r="C29" s="10" t="s">
        <v>28</v>
      </c>
      <c r="D29" s="43" t="s">
        <v>279</v>
      </c>
      <c r="E29" s="48" t="s">
        <v>229</v>
      </c>
      <c r="F29" s="11"/>
      <c r="Y29" s="15">
        <f t="shared" si="0"/>
        <v>25</v>
      </c>
      <c r="Z29" s="15" t="b">
        <v>1</v>
      </c>
      <c r="AA29" s="15" t="str">
        <f t="shared" si="1"/>
        <v>IN_LEITURA_LABIAL</v>
      </c>
    </row>
    <row r="30" spans="1:27" x14ac:dyDescent="0.25">
      <c r="A30" s="9">
        <v>26</v>
      </c>
      <c r="B30" s="19">
        <v>0</v>
      </c>
      <c r="C30" s="10" t="s">
        <v>52</v>
      </c>
      <c r="D30" s="43" t="s">
        <v>278</v>
      </c>
      <c r="E30" s="48" t="s">
        <v>229</v>
      </c>
      <c r="F30" s="11"/>
      <c r="Y30" s="15">
        <f t="shared" si="0"/>
        <v>26</v>
      </c>
      <c r="Z30" s="15" t="b">
        <v>1</v>
      </c>
      <c r="AA30" s="15" t="str">
        <f t="shared" si="1"/>
        <v>IN_SABATISTA</v>
      </c>
    </row>
    <row r="31" spans="1:27" x14ac:dyDescent="0.25">
      <c r="A31" s="9">
        <v>27</v>
      </c>
      <c r="B31" s="19">
        <v>0</v>
      </c>
      <c r="C31" s="10" t="s">
        <v>11</v>
      </c>
      <c r="D31" s="43" t="s">
        <v>267</v>
      </c>
      <c r="E31" s="48" t="s">
        <v>229</v>
      </c>
      <c r="F31" s="11"/>
      <c r="Y31" s="15">
        <f t="shared" si="0"/>
        <v>27</v>
      </c>
      <c r="Z31" s="15" t="b">
        <v>1</v>
      </c>
      <c r="AA31" s="15" t="str">
        <f t="shared" si="1"/>
        <v>IN_SURDEZ</v>
      </c>
    </row>
    <row r="32" spans="1:27" ht="30" x14ac:dyDescent="0.25">
      <c r="A32" s="9">
        <v>28</v>
      </c>
      <c r="B32" s="19">
        <v>0</v>
      </c>
      <c r="C32" s="10" t="s">
        <v>33</v>
      </c>
      <c r="D32" s="43" t="s">
        <v>53</v>
      </c>
      <c r="E32" s="48" t="s">
        <v>1046</v>
      </c>
      <c r="F32" s="11"/>
      <c r="Y32" s="15">
        <f t="shared" si="0"/>
        <v>28</v>
      </c>
      <c r="Z32" s="15" t="b">
        <v>1</v>
      </c>
      <c r="AA32" s="15" t="str">
        <f t="shared" si="1"/>
        <v>TP_ESTADO_CIVIL</v>
      </c>
    </row>
    <row r="33" spans="1:27" x14ac:dyDescent="0.25">
      <c r="A33" s="9">
        <v>29</v>
      </c>
      <c r="B33" s="19">
        <v>0</v>
      </c>
      <c r="C33" s="10" t="s">
        <v>34</v>
      </c>
      <c r="D33" s="43" t="s">
        <v>54</v>
      </c>
      <c r="E33" s="48" t="s">
        <v>942</v>
      </c>
      <c r="F33" s="11"/>
      <c r="Y33" s="15">
        <f t="shared" si="0"/>
        <v>29</v>
      </c>
      <c r="Z33" s="15" t="b">
        <v>1</v>
      </c>
      <c r="AA33" s="15" t="str">
        <f t="shared" si="1"/>
        <v>TP_COR_RACA</v>
      </c>
    </row>
    <row r="34" spans="1:27" x14ac:dyDescent="0.25">
      <c r="A34" s="9">
        <v>30</v>
      </c>
      <c r="B34" s="19">
        <v>0</v>
      </c>
      <c r="C34" s="10" t="s">
        <v>1047</v>
      </c>
      <c r="D34" s="43" t="s">
        <v>1048</v>
      </c>
      <c r="E34" s="48" t="s">
        <v>218</v>
      </c>
      <c r="F34" s="11"/>
      <c r="Y34" s="15">
        <f t="shared" si="0"/>
        <v>30</v>
      </c>
      <c r="Z34" s="15" t="b">
        <v>1</v>
      </c>
      <c r="AA34" s="15" t="str">
        <f t="shared" si="1"/>
        <v>PK_CO_ENTIDADE</v>
      </c>
    </row>
    <row r="35" spans="1:27" x14ac:dyDescent="0.25">
      <c r="A35" s="9">
        <v>31</v>
      </c>
      <c r="B35" s="19">
        <v>0</v>
      </c>
      <c r="C35" s="10" t="s">
        <v>255</v>
      </c>
      <c r="D35" s="43" t="s">
        <v>1049</v>
      </c>
      <c r="E35" s="48" t="s">
        <v>218</v>
      </c>
      <c r="F35" s="11"/>
      <c r="Y35" s="15">
        <f t="shared" si="0"/>
        <v>31</v>
      </c>
      <c r="Z35" s="15" t="b">
        <v>1</v>
      </c>
      <c r="AA35" s="15" t="str">
        <f t="shared" si="1"/>
        <v>CO_MUNICIPIO_ESCOLA</v>
      </c>
    </row>
    <row r="36" spans="1:27" x14ac:dyDescent="0.25">
      <c r="A36" s="9">
        <v>32</v>
      </c>
      <c r="B36" s="19">
        <v>0</v>
      </c>
      <c r="C36" s="10" t="s">
        <v>1050</v>
      </c>
      <c r="D36" s="43" t="s">
        <v>1051</v>
      </c>
      <c r="E36" s="48" t="s">
        <v>218</v>
      </c>
      <c r="F36" s="11"/>
      <c r="Y36" s="15">
        <f t="shared" si="0"/>
        <v>32</v>
      </c>
      <c r="Z36" s="15" t="b">
        <v>1</v>
      </c>
      <c r="AA36" s="15" t="str">
        <f t="shared" si="1"/>
        <v>UF_ESCOLA</v>
      </c>
    </row>
    <row r="37" spans="1:27" x14ac:dyDescent="0.25">
      <c r="A37" s="9">
        <v>33</v>
      </c>
      <c r="B37" s="19">
        <v>0</v>
      </c>
      <c r="C37" s="10" t="s">
        <v>1052</v>
      </c>
      <c r="D37" s="43" t="s">
        <v>1053</v>
      </c>
      <c r="E37" s="48" t="s">
        <v>237</v>
      </c>
      <c r="F37" s="11"/>
      <c r="Y37" s="15">
        <f t="shared" si="0"/>
        <v>33</v>
      </c>
      <c r="Z37" s="15" t="b">
        <v>1</v>
      </c>
      <c r="AA37" s="15" t="str">
        <f t="shared" si="1"/>
        <v>ID_DEPENDENCIA_ADM</v>
      </c>
    </row>
    <row r="38" spans="1:27" x14ac:dyDescent="0.25">
      <c r="A38" s="9">
        <v>34</v>
      </c>
      <c r="B38" s="19">
        <v>0</v>
      </c>
      <c r="C38" s="10" t="s">
        <v>1054</v>
      </c>
      <c r="D38" s="43" t="s">
        <v>1055</v>
      </c>
      <c r="E38" s="48" t="s">
        <v>239</v>
      </c>
      <c r="F38" s="11"/>
      <c r="Y38" s="15">
        <f t="shared" si="0"/>
        <v>34</v>
      </c>
      <c r="Z38" s="15" t="b">
        <v>1</v>
      </c>
      <c r="AA38" s="15" t="str">
        <f t="shared" si="1"/>
        <v>ID_LOCALIZACAO</v>
      </c>
    </row>
    <row r="39" spans="1:27" x14ac:dyDescent="0.25">
      <c r="A39" s="9">
        <v>35</v>
      </c>
      <c r="B39" s="19">
        <v>0</v>
      </c>
      <c r="C39" s="10" t="s">
        <v>1056</v>
      </c>
      <c r="D39" s="43" t="s">
        <v>1057</v>
      </c>
      <c r="E39" s="48" t="s">
        <v>241</v>
      </c>
      <c r="F39" s="11"/>
      <c r="Y39" s="15">
        <f t="shared" si="0"/>
        <v>35</v>
      </c>
      <c r="Z39" s="15" t="b">
        <v>1</v>
      </c>
      <c r="AA39" s="15" t="str">
        <f t="shared" si="1"/>
        <v>SIT_FUNC</v>
      </c>
    </row>
    <row r="40" spans="1:27" x14ac:dyDescent="0.25">
      <c r="A40" s="9">
        <v>36</v>
      </c>
      <c r="B40" s="19">
        <v>0</v>
      </c>
      <c r="C40" s="10" t="s">
        <v>55</v>
      </c>
      <c r="D40" s="43" t="s">
        <v>1058</v>
      </c>
      <c r="E40" s="48" t="s">
        <v>242</v>
      </c>
      <c r="F40" s="11"/>
      <c r="Y40" s="15">
        <f t="shared" si="0"/>
        <v>36</v>
      </c>
      <c r="Z40" s="15" t="b">
        <v>1</v>
      </c>
      <c r="AA40" s="15" t="str">
        <f t="shared" si="1"/>
        <v>IN_PRESENCA_CN</v>
      </c>
    </row>
    <row r="41" spans="1:27" x14ac:dyDescent="0.25">
      <c r="A41" s="9">
        <v>37</v>
      </c>
      <c r="B41" s="19">
        <v>0</v>
      </c>
      <c r="C41" s="10" t="s">
        <v>56</v>
      </c>
      <c r="D41" s="43" t="s">
        <v>1059</v>
      </c>
      <c r="E41" s="48" t="s">
        <v>242</v>
      </c>
      <c r="F41" s="11"/>
      <c r="Y41" s="15">
        <f t="shared" si="0"/>
        <v>37</v>
      </c>
      <c r="Z41" s="15" t="b">
        <v>1</v>
      </c>
      <c r="AA41" s="15" t="str">
        <f t="shared" si="1"/>
        <v>IN_PRESENCA_CH</v>
      </c>
    </row>
    <row r="42" spans="1:27" x14ac:dyDescent="0.25">
      <c r="A42" s="9">
        <v>38</v>
      </c>
      <c r="B42" s="19">
        <v>0</v>
      </c>
      <c r="C42" s="10" t="s">
        <v>57</v>
      </c>
      <c r="D42" s="43" t="s">
        <v>1060</v>
      </c>
      <c r="E42" s="48" t="s">
        <v>242</v>
      </c>
      <c r="F42" s="11"/>
      <c r="Y42" s="15">
        <f t="shared" si="0"/>
        <v>38</v>
      </c>
      <c r="Z42" s="15" t="b">
        <v>1</v>
      </c>
      <c r="AA42" s="15" t="str">
        <f t="shared" si="1"/>
        <v>IN_PRESENCA_LC</v>
      </c>
    </row>
    <row r="43" spans="1:27" x14ac:dyDescent="0.25">
      <c r="A43" s="9">
        <v>39</v>
      </c>
      <c r="B43" s="19">
        <v>0</v>
      </c>
      <c r="C43" s="10" t="s">
        <v>58</v>
      </c>
      <c r="D43" s="43" t="s">
        <v>1061</v>
      </c>
      <c r="E43" s="48" t="s">
        <v>242</v>
      </c>
      <c r="F43" s="11"/>
      <c r="Y43" s="15">
        <f t="shared" si="0"/>
        <v>39</v>
      </c>
      <c r="Z43" s="15" t="b">
        <v>1</v>
      </c>
      <c r="AA43" s="15" t="str">
        <f t="shared" si="1"/>
        <v>IN_PRESENCA_MT</v>
      </c>
    </row>
    <row r="44" spans="1:27" x14ac:dyDescent="0.25">
      <c r="A44" s="9">
        <v>40</v>
      </c>
      <c r="B44" s="19">
        <v>0</v>
      </c>
      <c r="C44" s="10" t="s">
        <v>1062</v>
      </c>
      <c r="D44" s="43" t="s">
        <v>59</v>
      </c>
      <c r="E44" s="48" t="s">
        <v>218</v>
      </c>
      <c r="F44" s="11"/>
      <c r="Y44" s="15">
        <f t="shared" si="0"/>
        <v>40</v>
      </c>
      <c r="Z44" s="15" t="b">
        <v>1</v>
      </c>
      <c r="AA44" s="15" t="str">
        <f t="shared" si="1"/>
        <v>NU_NT_CN</v>
      </c>
    </row>
    <row r="45" spans="1:27" x14ac:dyDescent="0.25">
      <c r="A45" s="9">
        <v>41</v>
      </c>
      <c r="B45" s="19">
        <v>0</v>
      </c>
      <c r="C45" s="10" t="s">
        <v>1063</v>
      </c>
      <c r="D45" s="43" t="s">
        <v>60</v>
      </c>
      <c r="E45" s="48" t="s">
        <v>218</v>
      </c>
      <c r="F45" s="11"/>
      <c r="Y45" s="15">
        <f t="shared" si="0"/>
        <v>41</v>
      </c>
      <c r="Z45" s="15" t="b">
        <v>1</v>
      </c>
      <c r="AA45" s="15" t="str">
        <f t="shared" si="1"/>
        <v>NU_NT_CH</v>
      </c>
    </row>
    <row r="46" spans="1:27" x14ac:dyDescent="0.25">
      <c r="A46" s="9">
        <v>42</v>
      </c>
      <c r="B46" s="19">
        <v>0</v>
      </c>
      <c r="C46" s="10" t="s">
        <v>1064</v>
      </c>
      <c r="D46" s="43" t="s">
        <v>61</v>
      </c>
      <c r="E46" s="48" t="s">
        <v>218</v>
      </c>
      <c r="F46" s="11"/>
      <c r="Y46" s="15">
        <f t="shared" si="0"/>
        <v>42</v>
      </c>
      <c r="Z46" s="15" t="b">
        <v>1</v>
      </c>
      <c r="AA46" s="15" t="str">
        <f t="shared" si="1"/>
        <v>NU_NT_LC</v>
      </c>
    </row>
    <row r="47" spans="1:27" x14ac:dyDescent="0.25">
      <c r="A47" s="9">
        <v>43</v>
      </c>
      <c r="B47" s="19">
        <v>0</v>
      </c>
      <c r="C47" s="10" t="s">
        <v>1065</v>
      </c>
      <c r="D47" s="43" t="s">
        <v>62</v>
      </c>
      <c r="E47" s="48" t="s">
        <v>218</v>
      </c>
      <c r="F47" s="11"/>
      <c r="Y47" s="15">
        <f t="shared" si="0"/>
        <v>43</v>
      </c>
      <c r="Z47" s="15" t="b">
        <v>1</v>
      </c>
      <c r="AA47" s="15" t="str">
        <f t="shared" si="1"/>
        <v>NU_NT_MT</v>
      </c>
    </row>
    <row r="48" spans="1:27" x14ac:dyDescent="0.25">
      <c r="A48" s="9">
        <v>44</v>
      </c>
      <c r="B48" s="19">
        <v>0</v>
      </c>
      <c r="C48" s="10" t="s">
        <v>37</v>
      </c>
      <c r="D48" s="43" t="s">
        <v>1066</v>
      </c>
      <c r="E48" s="48" t="s">
        <v>218</v>
      </c>
      <c r="F48" s="11"/>
      <c r="Y48" s="15">
        <f t="shared" si="0"/>
        <v>44</v>
      </c>
      <c r="Z48" s="15" t="b">
        <v>1</v>
      </c>
      <c r="AA48" s="15" t="str">
        <f t="shared" si="1"/>
        <v>TX_RESPOSTAS_CN</v>
      </c>
    </row>
    <row r="49" spans="1:27" x14ac:dyDescent="0.25">
      <c r="A49" s="9">
        <v>45</v>
      </c>
      <c r="B49" s="19">
        <v>0</v>
      </c>
      <c r="C49" s="10" t="s">
        <v>38</v>
      </c>
      <c r="D49" s="43" t="s">
        <v>1067</v>
      </c>
      <c r="E49" s="48" t="s">
        <v>218</v>
      </c>
      <c r="F49" s="11"/>
      <c r="Y49" s="15">
        <f t="shared" si="0"/>
        <v>45</v>
      </c>
      <c r="Z49" s="15" t="b">
        <v>1</v>
      </c>
      <c r="AA49" s="15" t="str">
        <f t="shared" si="1"/>
        <v>TX_RESPOSTAS_CH</v>
      </c>
    </row>
    <row r="50" spans="1:27" x14ac:dyDescent="0.25">
      <c r="A50" s="9">
        <v>46</v>
      </c>
      <c r="B50" s="19">
        <v>0</v>
      </c>
      <c r="C50" s="10" t="s">
        <v>39</v>
      </c>
      <c r="D50" s="43" t="s">
        <v>1068</v>
      </c>
      <c r="E50" s="48" t="s">
        <v>218</v>
      </c>
      <c r="F50" s="11"/>
      <c r="Y50" s="15">
        <f t="shared" si="0"/>
        <v>46</v>
      </c>
      <c r="Z50" s="15" t="b">
        <v>1</v>
      </c>
      <c r="AA50" s="15" t="str">
        <f t="shared" si="1"/>
        <v>TX_RESPOSTAS_LC</v>
      </c>
    </row>
    <row r="51" spans="1:27" x14ac:dyDescent="0.25">
      <c r="A51" s="9">
        <v>47</v>
      </c>
      <c r="B51" s="19">
        <v>0</v>
      </c>
      <c r="C51" s="10" t="s">
        <v>40</v>
      </c>
      <c r="D51" s="43" t="s">
        <v>1069</v>
      </c>
      <c r="E51" s="48" t="s">
        <v>218</v>
      </c>
      <c r="F51" s="11"/>
      <c r="Y51" s="15">
        <f t="shared" si="0"/>
        <v>47</v>
      </c>
      <c r="Z51" s="15" t="b">
        <v>1</v>
      </c>
      <c r="AA51" s="15" t="str">
        <f t="shared" si="1"/>
        <v>TX_RESPOSTAS_MT</v>
      </c>
    </row>
    <row r="52" spans="1:27" x14ac:dyDescent="0.25">
      <c r="A52" s="9">
        <v>48</v>
      </c>
      <c r="B52" s="19">
        <v>0</v>
      </c>
      <c r="C52" s="10" t="s">
        <v>243</v>
      </c>
      <c r="D52" s="43" t="s">
        <v>1070</v>
      </c>
      <c r="E52" s="48" t="s">
        <v>1071</v>
      </c>
      <c r="F52" s="11"/>
      <c r="Y52" s="15">
        <f t="shared" si="0"/>
        <v>48</v>
      </c>
      <c r="Z52" s="15" t="b">
        <v>1</v>
      </c>
      <c r="AA52" s="15" t="str">
        <f t="shared" si="1"/>
        <v>CO_PROVA_CN</v>
      </c>
    </row>
    <row r="53" spans="1:27" x14ac:dyDescent="0.25">
      <c r="A53" s="9">
        <v>49</v>
      </c>
      <c r="B53" s="19">
        <v>0</v>
      </c>
      <c r="C53" s="10" t="s">
        <v>245</v>
      </c>
      <c r="D53" s="43" t="s">
        <v>65</v>
      </c>
      <c r="E53" s="48" t="s">
        <v>1072</v>
      </c>
      <c r="F53" s="11"/>
      <c r="Y53" s="15">
        <f t="shared" si="0"/>
        <v>49</v>
      </c>
      <c r="Z53" s="15" t="b">
        <v>1</v>
      </c>
      <c r="AA53" s="15" t="str">
        <f t="shared" si="1"/>
        <v>CO_PROVA_CH</v>
      </c>
    </row>
    <row r="54" spans="1:27" x14ac:dyDescent="0.25">
      <c r="A54" s="9">
        <v>50</v>
      </c>
      <c r="B54" s="19">
        <v>0</v>
      </c>
      <c r="C54" s="10" t="s">
        <v>247</v>
      </c>
      <c r="D54" s="43" t="s">
        <v>67</v>
      </c>
      <c r="E54" s="48" t="s">
        <v>1073</v>
      </c>
      <c r="F54" s="11"/>
      <c r="Y54" s="15">
        <f t="shared" si="0"/>
        <v>50</v>
      </c>
      <c r="Z54" s="15" t="b">
        <v>1</v>
      </c>
      <c r="AA54" s="15" t="str">
        <f t="shared" si="1"/>
        <v>CO_PROVA_LC</v>
      </c>
    </row>
    <row r="55" spans="1:27" x14ac:dyDescent="0.25">
      <c r="A55" s="9">
        <v>51</v>
      </c>
      <c r="B55" s="19">
        <v>0</v>
      </c>
      <c r="C55" s="10" t="s">
        <v>249</v>
      </c>
      <c r="D55" s="43" t="s">
        <v>69</v>
      </c>
      <c r="E55" s="48" t="s">
        <v>1074</v>
      </c>
      <c r="F55" s="11"/>
      <c r="Y55" s="15">
        <f t="shared" si="0"/>
        <v>51</v>
      </c>
      <c r="Z55" s="15" t="b">
        <v>1</v>
      </c>
      <c r="AA55" s="15" t="str">
        <f t="shared" si="1"/>
        <v>CO_PROVA_MT</v>
      </c>
    </row>
    <row r="56" spans="1:27" x14ac:dyDescent="0.25">
      <c r="A56" s="9">
        <v>52</v>
      </c>
      <c r="B56" s="19">
        <v>0</v>
      </c>
      <c r="C56" s="10" t="s">
        <v>41</v>
      </c>
      <c r="D56" s="43" t="s">
        <v>1075</v>
      </c>
      <c r="E56" s="48" t="s">
        <v>295</v>
      </c>
      <c r="F56" s="11"/>
      <c r="Y56" s="15">
        <f t="shared" si="0"/>
        <v>52</v>
      </c>
      <c r="Z56" s="15" t="b">
        <v>1</v>
      </c>
      <c r="AA56" s="15" t="str">
        <f t="shared" si="1"/>
        <v>TP_LINGUA</v>
      </c>
    </row>
    <row r="57" spans="1:27" x14ac:dyDescent="0.25">
      <c r="A57" s="9">
        <v>53</v>
      </c>
      <c r="B57" s="19">
        <v>0</v>
      </c>
      <c r="C57" s="10" t="s">
        <v>1076</v>
      </c>
      <c r="D57" s="43" t="s">
        <v>1077</v>
      </c>
      <c r="E57" s="48" t="s">
        <v>218</v>
      </c>
      <c r="F57" s="11"/>
      <c r="Y57" s="15">
        <f t="shared" si="0"/>
        <v>53</v>
      </c>
      <c r="Z57" s="15" t="b">
        <v>1</v>
      </c>
      <c r="AA57" s="15" t="str">
        <f t="shared" si="1"/>
        <v>DS_GABARITO_CN</v>
      </c>
    </row>
    <row r="58" spans="1:27" x14ac:dyDescent="0.25">
      <c r="A58" s="9">
        <v>54</v>
      </c>
      <c r="B58" s="19">
        <v>0</v>
      </c>
      <c r="C58" s="10" t="s">
        <v>1078</v>
      </c>
      <c r="D58" s="43" t="s">
        <v>1079</v>
      </c>
      <c r="E58" s="48" t="s">
        <v>218</v>
      </c>
      <c r="F58" s="11"/>
      <c r="Y58" s="15">
        <f t="shared" si="0"/>
        <v>54</v>
      </c>
      <c r="Z58" s="15" t="b">
        <v>1</v>
      </c>
      <c r="AA58" s="15" t="str">
        <f t="shared" si="1"/>
        <v>DS_GABARITO_CH</v>
      </c>
    </row>
    <row r="59" spans="1:27" x14ac:dyDescent="0.25">
      <c r="A59" s="9">
        <v>55</v>
      </c>
      <c r="B59" s="19">
        <v>0</v>
      </c>
      <c r="C59" s="10" t="s">
        <v>1080</v>
      </c>
      <c r="D59" s="43" t="s">
        <v>1081</v>
      </c>
      <c r="E59" s="48" t="s">
        <v>218</v>
      </c>
      <c r="F59" s="11"/>
      <c r="Y59" s="15">
        <f t="shared" si="0"/>
        <v>55</v>
      </c>
      <c r="Z59" s="15" t="b">
        <v>1</v>
      </c>
      <c r="AA59" s="15" t="str">
        <f t="shared" si="1"/>
        <v>DS_GABARITO_LC</v>
      </c>
    </row>
    <row r="60" spans="1:27" x14ac:dyDescent="0.25">
      <c r="A60" s="9">
        <v>56</v>
      </c>
      <c r="B60" s="19">
        <v>0</v>
      </c>
      <c r="C60" s="10" t="s">
        <v>1082</v>
      </c>
      <c r="D60" s="43" t="s">
        <v>1083</v>
      </c>
      <c r="E60" s="48" t="s">
        <v>218</v>
      </c>
      <c r="F60" s="11"/>
      <c r="Y60" s="15">
        <f t="shared" si="0"/>
        <v>56</v>
      </c>
      <c r="Z60" s="15" t="b">
        <v>1</v>
      </c>
      <c r="AA60" s="15" t="str">
        <f t="shared" si="1"/>
        <v>DS_GABARITO_MT</v>
      </c>
    </row>
    <row r="61" spans="1:27" x14ac:dyDescent="0.25">
      <c r="A61" s="9">
        <v>57</v>
      </c>
      <c r="B61" s="19">
        <v>0</v>
      </c>
      <c r="C61" s="10" t="s">
        <v>70</v>
      </c>
      <c r="D61" s="43" t="s">
        <v>71</v>
      </c>
      <c r="E61" s="48" t="s">
        <v>1084</v>
      </c>
      <c r="F61" s="11"/>
      <c r="Y61" s="15">
        <f t="shared" si="0"/>
        <v>57</v>
      </c>
      <c r="Z61" s="15" t="b">
        <v>1</v>
      </c>
      <c r="AA61" s="15" t="str">
        <f t="shared" si="1"/>
        <v>IN_STATUS_REDACAO</v>
      </c>
    </row>
    <row r="62" spans="1:27" x14ac:dyDescent="0.25">
      <c r="A62" s="9">
        <v>58</v>
      </c>
      <c r="B62" s="19">
        <v>0</v>
      </c>
      <c r="C62" s="10" t="s">
        <v>42</v>
      </c>
      <c r="D62" s="43" t="s">
        <v>72</v>
      </c>
      <c r="E62" s="48" t="s">
        <v>218</v>
      </c>
      <c r="F62" s="11"/>
      <c r="Y62" s="15">
        <f t="shared" si="0"/>
        <v>58</v>
      </c>
      <c r="Z62" s="15" t="b">
        <v>1</v>
      </c>
      <c r="AA62" s="15" t="str">
        <f t="shared" si="1"/>
        <v>NU_NOTA_COMP1</v>
      </c>
    </row>
    <row r="63" spans="1:27" x14ac:dyDescent="0.25">
      <c r="A63" s="9">
        <v>59</v>
      </c>
      <c r="B63" s="19">
        <v>0</v>
      </c>
      <c r="C63" s="10" t="s">
        <v>43</v>
      </c>
      <c r="D63" s="43" t="s">
        <v>73</v>
      </c>
      <c r="E63" s="48" t="s">
        <v>218</v>
      </c>
      <c r="F63" s="11"/>
      <c r="Y63" s="15">
        <f t="shared" si="0"/>
        <v>59</v>
      </c>
      <c r="Z63" s="15" t="b">
        <v>1</v>
      </c>
      <c r="AA63" s="15" t="str">
        <f t="shared" si="1"/>
        <v>NU_NOTA_COMP2</v>
      </c>
    </row>
    <row r="64" spans="1:27" x14ac:dyDescent="0.25">
      <c r="A64" s="9">
        <v>60</v>
      </c>
      <c r="B64" s="19">
        <v>0</v>
      </c>
      <c r="C64" s="10" t="s">
        <v>44</v>
      </c>
      <c r="D64" s="43" t="s">
        <v>74</v>
      </c>
      <c r="E64" s="48" t="s">
        <v>218</v>
      </c>
      <c r="F64" s="11"/>
      <c r="Y64" s="15">
        <f t="shared" si="0"/>
        <v>60</v>
      </c>
      <c r="Z64" s="15" t="b">
        <v>1</v>
      </c>
      <c r="AA64" s="15" t="str">
        <f t="shared" si="1"/>
        <v>NU_NOTA_COMP3</v>
      </c>
    </row>
    <row r="65" spans="1:27" x14ac:dyDescent="0.25">
      <c r="A65" s="9">
        <v>61</v>
      </c>
      <c r="B65" s="19">
        <v>0</v>
      </c>
      <c r="C65" s="10" t="s">
        <v>45</v>
      </c>
      <c r="D65" s="43" t="s">
        <v>75</v>
      </c>
      <c r="E65" s="48" t="s">
        <v>218</v>
      </c>
      <c r="F65" s="11"/>
      <c r="Y65" s="15">
        <f t="shared" si="0"/>
        <v>61</v>
      </c>
      <c r="Z65" s="15" t="b">
        <v>1</v>
      </c>
      <c r="AA65" s="15" t="str">
        <f t="shared" si="1"/>
        <v>NU_NOTA_COMP4</v>
      </c>
    </row>
    <row r="66" spans="1:27" x14ac:dyDescent="0.25">
      <c r="A66" s="9">
        <v>62</v>
      </c>
      <c r="B66" s="19">
        <v>0</v>
      </c>
      <c r="C66" s="10" t="s">
        <v>46</v>
      </c>
      <c r="D66" s="43" t="s">
        <v>76</v>
      </c>
      <c r="E66" s="48" t="s">
        <v>218</v>
      </c>
      <c r="F66" s="11"/>
      <c r="Y66" s="15">
        <f t="shared" si="0"/>
        <v>62</v>
      </c>
      <c r="Z66" s="15" t="b">
        <v>1</v>
      </c>
      <c r="AA66" s="15" t="str">
        <f t="shared" si="1"/>
        <v>NU_NOTA_COMP5</v>
      </c>
    </row>
    <row r="67" spans="1:27" x14ac:dyDescent="0.25">
      <c r="A67" s="9">
        <v>63</v>
      </c>
      <c r="B67" s="19">
        <v>0</v>
      </c>
      <c r="C67" s="10" t="s">
        <v>47</v>
      </c>
      <c r="D67" s="43" t="s">
        <v>77</v>
      </c>
      <c r="E67" s="48" t="s">
        <v>218</v>
      </c>
      <c r="F67" s="11"/>
      <c r="Y67" s="15">
        <f t="shared" si="0"/>
        <v>63</v>
      </c>
      <c r="Z67" s="15" t="b">
        <v>1</v>
      </c>
      <c r="AA67" s="15" t="str">
        <f t="shared" si="1"/>
        <v>NU_NOTA_REDACAO</v>
      </c>
    </row>
    <row r="68" spans="1:27" x14ac:dyDescent="0.25">
      <c r="A68" s="9">
        <v>64</v>
      </c>
      <c r="B68" s="19">
        <v>0</v>
      </c>
      <c r="C68" s="10" t="s">
        <v>1085</v>
      </c>
      <c r="D68" s="43" t="s">
        <v>1086</v>
      </c>
      <c r="E68" s="48" t="s">
        <v>229</v>
      </c>
      <c r="F68" s="11"/>
      <c r="Y68" s="15">
        <f t="shared" si="0"/>
        <v>64</v>
      </c>
      <c r="Z68" s="15" t="b">
        <v>1</v>
      </c>
      <c r="AA68" s="15" t="str">
        <f t="shared" si="1"/>
        <v>IN_CONCLUINTE_CENSO</v>
      </c>
    </row>
    <row r="69" spans="1:27" x14ac:dyDescent="0.25">
      <c r="A69" s="9">
        <v>65</v>
      </c>
      <c r="B69" s="19">
        <v>0</v>
      </c>
      <c r="C69" s="10" t="s">
        <v>1087</v>
      </c>
      <c r="D69" s="43" t="s">
        <v>1088</v>
      </c>
      <c r="E69" s="48" t="s">
        <v>218</v>
      </c>
      <c r="F69" s="11"/>
      <c r="Y69" s="15">
        <f t="shared" ref="Y69:Y132" si="2">A69</f>
        <v>65</v>
      </c>
      <c r="Z69" s="15" t="b">
        <v>1</v>
      </c>
      <c r="AA69" s="15" t="str">
        <f t="shared" ref="AA69:AA132" si="3" xml:space="preserve"> IF(Z69 = TRUE, C69, "")</f>
        <v>UF_ESC_CENSO</v>
      </c>
    </row>
    <row r="70" spans="1:27" x14ac:dyDescent="0.25">
      <c r="A70" s="9">
        <v>66</v>
      </c>
      <c r="B70" s="19">
        <v>0</v>
      </c>
      <c r="C70" s="10" t="s">
        <v>1089</v>
      </c>
      <c r="D70" s="43" t="s">
        <v>1090</v>
      </c>
      <c r="E70" s="48" t="s">
        <v>237</v>
      </c>
      <c r="F70" s="11"/>
      <c r="Y70" s="15">
        <f t="shared" si="2"/>
        <v>66</v>
      </c>
      <c r="Z70" s="15" t="b">
        <v>1</v>
      </c>
      <c r="AA70" s="15" t="str">
        <f t="shared" si="3"/>
        <v>ID_DEPENDENCIA_ADM_CENSO</v>
      </c>
    </row>
    <row r="71" spans="1:27" x14ac:dyDescent="0.25">
      <c r="A71" s="9">
        <v>67</v>
      </c>
      <c r="B71" s="19">
        <v>0</v>
      </c>
      <c r="C71" s="10" t="s">
        <v>1091</v>
      </c>
      <c r="D71" s="43" t="s">
        <v>1092</v>
      </c>
      <c r="E71" s="48" t="s">
        <v>239</v>
      </c>
      <c r="F71" s="11"/>
      <c r="Y71" s="15">
        <f t="shared" si="2"/>
        <v>67</v>
      </c>
      <c r="Z71" s="15" t="b">
        <v>1</v>
      </c>
      <c r="AA71" s="15" t="str">
        <f t="shared" si="3"/>
        <v>ID_LOCALIZACAO_CENSO</v>
      </c>
    </row>
    <row r="72" spans="1:27" x14ac:dyDescent="0.25">
      <c r="A72" s="9">
        <v>68</v>
      </c>
      <c r="B72" s="19">
        <v>0</v>
      </c>
      <c r="C72" s="10" t="s">
        <v>1093</v>
      </c>
      <c r="D72" s="43" t="s">
        <v>1094</v>
      </c>
      <c r="E72" s="48" t="s">
        <v>241</v>
      </c>
      <c r="F72" s="11"/>
      <c r="Y72" s="15">
        <f t="shared" si="2"/>
        <v>68</v>
      </c>
      <c r="Z72" s="15" t="b">
        <v>1</v>
      </c>
      <c r="AA72" s="15" t="str">
        <f t="shared" si="3"/>
        <v>SIT_FUNC_CENSO</v>
      </c>
    </row>
    <row r="73" spans="1:27" x14ac:dyDescent="0.25">
      <c r="A73" s="9">
        <v>69</v>
      </c>
      <c r="B73" s="19">
        <v>0</v>
      </c>
      <c r="C73" s="10" t="s">
        <v>1095</v>
      </c>
      <c r="D73" s="43" t="s">
        <v>218</v>
      </c>
      <c r="E73" s="48" t="s">
        <v>218</v>
      </c>
      <c r="F73" s="11"/>
      <c r="Y73" s="15">
        <f t="shared" si="2"/>
        <v>69</v>
      </c>
      <c r="Z73" s="15" t="b">
        <v>1</v>
      </c>
      <c r="AA73" s="15" t="str">
        <f t="shared" si="3"/>
        <v>CO_MUNICIPIO_INSC</v>
      </c>
    </row>
    <row r="74" spans="1:27" ht="30" x14ac:dyDescent="0.25">
      <c r="A74" s="9">
        <v>70</v>
      </c>
      <c r="B74" s="19">
        <v>0</v>
      </c>
      <c r="C74" s="10" t="s">
        <v>287</v>
      </c>
      <c r="D74" s="43" t="s">
        <v>1096</v>
      </c>
      <c r="E74" s="48" t="s">
        <v>218</v>
      </c>
      <c r="F74" s="11"/>
      <c r="Y74" s="15">
        <f t="shared" si="2"/>
        <v>70</v>
      </c>
      <c r="Z74" s="15" t="b">
        <v>1</v>
      </c>
      <c r="AA74" s="15" t="str">
        <f t="shared" si="3"/>
        <v>CO_MUNICIPIO_PROVA</v>
      </c>
    </row>
    <row r="75" spans="1:27" x14ac:dyDescent="0.25">
      <c r="A75" s="9">
        <v>71</v>
      </c>
      <c r="B75" s="19">
        <v>0</v>
      </c>
      <c r="C75" s="10" t="s">
        <v>1097</v>
      </c>
      <c r="D75" s="43" t="s">
        <v>218</v>
      </c>
      <c r="E75" s="48" t="s">
        <v>218</v>
      </c>
      <c r="F75" s="11"/>
      <c r="Y75" s="15">
        <f t="shared" si="2"/>
        <v>71</v>
      </c>
      <c r="Z75" s="15" t="b">
        <v>1</v>
      </c>
      <c r="AA75" s="15" t="str">
        <f t="shared" si="3"/>
        <v>CO_ENTIDADE_CENSO</v>
      </c>
    </row>
    <row r="76" spans="1:27" x14ac:dyDescent="0.25">
      <c r="A76" s="9">
        <v>72</v>
      </c>
      <c r="B76" s="19">
        <v>0</v>
      </c>
      <c r="C76" s="10" t="s">
        <v>1098</v>
      </c>
      <c r="D76" s="43" t="s">
        <v>218</v>
      </c>
      <c r="E76" s="48" t="s">
        <v>218</v>
      </c>
      <c r="F76" s="11"/>
      <c r="Y76" s="15">
        <f t="shared" si="2"/>
        <v>72</v>
      </c>
      <c r="Z76" s="15" t="b">
        <v>1</v>
      </c>
      <c r="AA76" s="15" t="str">
        <f t="shared" si="3"/>
        <v>CO_MUNICIPIO_ESC_CENSO</v>
      </c>
    </row>
    <row r="77" spans="1:27" x14ac:dyDescent="0.25">
      <c r="A77" s="9">
        <v>73</v>
      </c>
      <c r="B77" s="19">
        <v>0</v>
      </c>
      <c r="C77" s="10" t="s">
        <v>1099</v>
      </c>
      <c r="D77" s="43" t="s">
        <v>218</v>
      </c>
      <c r="E77" s="48" t="s">
        <v>218</v>
      </c>
      <c r="F77" s="11"/>
      <c r="Y77" s="15">
        <f t="shared" si="2"/>
        <v>73</v>
      </c>
      <c r="Z77" s="15" t="b">
        <v>1</v>
      </c>
      <c r="AA77" s="15" t="str">
        <f t="shared" si="3"/>
        <v>CO_ETAPA_ENSINO_CENSO</v>
      </c>
    </row>
    <row r="78" spans="1:27" ht="30" x14ac:dyDescent="0.25">
      <c r="A78" s="9">
        <v>74</v>
      </c>
      <c r="B78" s="19">
        <v>0</v>
      </c>
      <c r="C78" s="10" t="s">
        <v>297</v>
      </c>
      <c r="D78" s="43" t="s">
        <v>1100</v>
      </c>
      <c r="E78" s="48" t="s">
        <v>1101</v>
      </c>
      <c r="F78" s="11"/>
      <c r="Y78" s="15">
        <f t="shared" si="2"/>
        <v>74</v>
      </c>
      <c r="Z78" s="15" t="b">
        <v>1</v>
      </c>
      <c r="AA78" s="15" t="str">
        <f t="shared" si="3"/>
        <v>Q001</v>
      </c>
    </row>
    <row r="79" spans="1:27" ht="45" x14ac:dyDescent="0.25">
      <c r="A79" s="9">
        <v>75</v>
      </c>
      <c r="B79" s="19">
        <v>0</v>
      </c>
      <c r="C79" s="10" t="s">
        <v>300</v>
      </c>
      <c r="D79" s="43" t="s">
        <v>1102</v>
      </c>
      <c r="E79" s="48" t="s">
        <v>1103</v>
      </c>
      <c r="F79" s="11"/>
      <c r="Y79" s="15">
        <f t="shared" si="2"/>
        <v>75</v>
      </c>
      <c r="Z79" s="15" t="b">
        <v>1</v>
      </c>
      <c r="AA79" s="15" t="str">
        <f t="shared" si="3"/>
        <v>Q002</v>
      </c>
    </row>
    <row r="80" spans="1:27" ht="45" x14ac:dyDescent="0.25">
      <c r="A80" s="9">
        <v>76</v>
      </c>
      <c r="B80" s="19">
        <v>0</v>
      </c>
      <c r="C80" s="10" t="s">
        <v>303</v>
      </c>
      <c r="D80" s="43" t="s">
        <v>1104</v>
      </c>
      <c r="E80" s="48" t="s">
        <v>1103</v>
      </c>
      <c r="F80" s="11"/>
      <c r="Y80" s="15">
        <f t="shared" si="2"/>
        <v>76</v>
      </c>
      <c r="Z80" s="15" t="b">
        <v>1</v>
      </c>
      <c r="AA80" s="15" t="str">
        <f t="shared" si="3"/>
        <v>Q003</v>
      </c>
    </row>
    <row r="81" spans="1:27" ht="90" x14ac:dyDescent="0.25">
      <c r="A81" s="9">
        <v>77</v>
      </c>
      <c r="B81" s="19">
        <v>0</v>
      </c>
      <c r="C81" s="10" t="s">
        <v>306</v>
      </c>
      <c r="D81" s="43" t="s">
        <v>1105</v>
      </c>
      <c r="E81" s="48" t="s">
        <v>1106</v>
      </c>
      <c r="F81" s="11"/>
      <c r="Y81" s="15">
        <f t="shared" si="2"/>
        <v>77</v>
      </c>
      <c r="Z81" s="15" t="b">
        <v>1</v>
      </c>
      <c r="AA81" s="15" t="str">
        <f t="shared" si="3"/>
        <v>Q004</v>
      </c>
    </row>
    <row r="82" spans="1:27" ht="90" x14ac:dyDescent="0.25">
      <c r="A82" s="9">
        <v>78</v>
      </c>
      <c r="B82" s="19">
        <v>0</v>
      </c>
      <c r="C82" s="10" t="s">
        <v>309</v>
      </c>
      <c r="D82" s="43" t="s">
        <v>965</v>
      </c>
      <c r="E82" s="48" t="s">
        <v>1106</v>
      </c>
      <c r="F82" s="11"/>
      <c r="Y82" s="15">
        <f t="shared" si="2"/>
        <v>78</v>
      </c>
      <c r="Z82" s="15" t="b">
        <v>1</v>
      </c>
      <c r="AA82" s="15" t="str">
        <f t="shared" si="3"/>
        <v>Q005</v>
      </c>
    </row>
    <row r="83" spans="1:27" x14ac:dyDescent="0.25">
      <c r="A83" s="9">
        <v>79</v>
      </c>
      <c r="B83" s="19">
        <v>0</v>
      </c>
      <c r="C83" s="10" t="s">
        <v>312</v>
      </c>
      <c r="D83" s="43" t="s">
        <v>966</v>
      </c>
      <c r="E83" s="48" t="s">
        <v>1107</v>
      </c>
      <c r="F83" s="11"/>
      <c r="Y83" s="15">
        <f t="shared" si="2"/>
        <v>79</v>
      </c>
      <c r="Z83" s="15" t="b">
        <v>1</v>
      </c>
      <c r="AA83" s="15" t="str">
        <f t="shared" si="3"/>
        <v>Q006</v>
      </c>
    </row>
    <row r="84" spans="1:27" x14ac:dyDescent="0.25">
      <c r="A84" s="9">
        <v>80</v>
      </c>
      <c r="B84" s="19">
        <v>0</v>
      </c>
      <c r="C84" s="10" t="s">
        <v>315</v>
      </c>
      <c r="D84" s="43" t="s">
        <v>968</v>
      </c>
      <c r="E84" s="48" t="s">
        <v>969</v>
      </c>
      <c r="F84" s="11"/>
      <c r="Y84" s="15">
        <f t="shared" si="2"/>
        <v>80</v>
      </c>
      <c r="Z84" s="15" t="b">
        <v>1</v>
      </c>
      <c r="AA84" s="15" t="str">
        <f t="shared" si="3"/>
        <v>Q007</v>
      </c>
    </row>
    <row r="85" spans="1:27" x14ac:dyDescent="0.25">
      <c r="A85" s="9">
        <v>81</v>
      </c>
      <c r="B85" s="19">
        <v>0</v>
      </c>
      <c r="C85" s="10" t="s">
        <v>318</v>
      </c>
      <c r="D85" s="43" t="s">
        <v>1108</v>
      </c>
      <c r="E85" s="48" t="s">
        <v>320</v>
      </c>
      <c r="F85" s="11"/>
      <c r="Y85" s="15">
        <f t="shared" si="2"/>
        <v>81</v>
      </c>
      <c r="Z85" s="15" t="b">
        <v>1</v>
      </c>
      <c r="AA85" s="15" t="str">
        <f t="shared" si="3"/>
        <v>Q008</v>
      </c>
    </row>
    <row r="86" spans="1:27" ht="30" x14ac:dyDescent="0.25">
      <c r="A86" s="9">
        <v>82</v>
      </c>
      <c r="B86" s="19">
        <v>0</v>
      </c>
      <c r="C86" s="10" t="s">
        <v>321</v>
      </c>
      <c r="D86" s="43" t="s">
        <v>1109</v>
      </c>
      <c r="E86" s="48" t="s">
        <v>972</v>
      </c>
      <c r="F86" s="11"/>
      <c r="Y86" s="15">
        <f t="shared" si="2"/>
        <v>82</v>
      </c>
      <c r="Z86" s="15" t="b">
        <v>1</v>
      </c>
      <c r="AA86" s="15" t="str">
        <f t="shared" si="3"/>
        <v>Q009</v>
      </c>
    </row>
    <row r="87" spans="1:27" ht="30" x14ac:dyDescent="0.25">
      <c r="A87" s="9">
        <v>83</v>
      </c>
      <c r="B87" s="19">
        <v>0</v>
      </c>
      <c r="C87" s="10" t="s">
        <v>323</v>
      </c>
      <c r="D87" s="43" t="s">
        <v>1110</v>
      </c>
      <c r="E87" s="48" t="s">
        <v>972</v>
      </c>
      <c r="F87" s="11"/>
      <c r="Y87" s="15">
        <f t="shared" si="2"/>
        <v>83</v>
      </c>
      <c r="Z87" s="15" t="b">
        <v>1</v>
      </c>
      <c r="AA87" s="15" t="str">
        <f t="shared" si="3"/>
        <v>Q010</v>
      </c>
    </row>
    <row r="88" spans="1:27" ht="30" x14ac:dyDescent="0.25">
      <c r="A88" s="9">
        <v>84</v>
      </c>
      <c r="B88" s="19">
        <v>0</v>
      </c>
      <c r="C88" s="10" t="s">
        <v>325</v>
      </c>
      <c r="D88" s="43" t="s">
        <v>1111</v>
      </c>
      <c r="E88" s="48" t="s">
        <v>972</v>
      </c>
      <c r="F88" s="11"/>
      <c r="Y88" s="15">
        <f t="shared" si="2"/>
        <v>84</v>
      </c>
      <c r="Z88" s="15" t="b">
        <v>1</v>
      </c>
      <c r="AA88" s="15" t="str">
        <f t="shared" si="3"/>
        <v>Q011</v>
      </c>
    </row>
    <row r="89" spans="1:27" ht="30" x14ac:dyDescent="0.25">
      <c r="A89" s="9">
        <v>85</v>
      </c>
      <c r="B89" s="19">
        <v>0</v>
      </c>
      <c r="C89" s="10" t="s">
        <v>327</v>
      </c>
      <c r="D89" s="43" t="s">
        <v>1112</v>
      </c>
      <c r="E89" s="48" t="s">
        <v>972</v>
      </c>
      <c r="F89" s="11"/>
      <c r="Y89" s="15">
        <f t="shared" si="2"/>
        <v>85</v>
      </c>
      <c r="Z89" s="15" t="b">
        <v>1</v>
      </c>
      <c r="AA89" s="15" t="str">
        <f t="shared" si="3"/>
        <v>Q012</v>
      </c>
    </row>
    <row r="90" spans="1:27" ht="30" x14ac:dyDescent="0.25">
      <c r="A90" s="9">
        <v>86</v>
      </c>
      <c r="B90" s="19">
        <v>0</v>
      </c>
      <c r="C90" s="10" t="s">
        <v>329</v>
      </c>
      <c r="D90" s="43" t="s">
        <v>1113</v>
      </c>
      <c r="E90" s="48" t="s">
        <v>972</v>
      </c>
      <c r="F90" s="11"/>
      <c r="Y90" s="15">
        <f t="shared" si="2"/>
        <v>86</v>
      </c>
      <c r="Z90" s="15" t="b">
        <v>1</v>
      </c>
      <c r="AA90" s="15" t="str">
        <f t="shared" si="3"/>
        <v>Q013</v>
      </c>
    </row>
    <row r="91" spans="1:27" x14ac:dyDescent="0.25">
      <c r="A91" s="9">
        <v>87</v>
      </c>
      <c r="B91" s="19">
        <v>0</v>
      </c>
      <c r="C91" s="10" t="s">
        <v>331</v>
      </c>
      <c r="D91" s="43" t="s">
        <v>977</v>
      </c>
      <c r="E91" s="48" t="s">
        <v>320</v>
      </c>
      <c r="F91" s="11"/>
      <c r="Y91" s="15">
        <f t="shared" si="2"/>
        <v>87</v>
      </c>
      <c r="Z91" s="15" t="b">
        <v>1</v>
      </c>
      <c r="AA91" s="15" t="str">
        <f t="shared" si="3"/>
        <v>Q014</v>
      </c>
    </row>
    <row r="92" spans="1:27" x14ac:dyDescent="0.25">
      <c r="A92" s="9">
        <v>88</v>
      </c>
      <c r="B92" s="19">
        <v>0</v>
      </c>
      <c r="C92" s="10" t="s">
        <v>333</v>
      </c>
      <c r="D92" s="43" t="s">
        <v>1114</v>
      </c>
      <c r="E92" s="48" t="s">
        <v>320</v>
      </c>
      <c r="F92" s="11"/>
      <c r="Y92" s="15">
        <f t="shared" si="2"/>
        <v>88</v>
      </c>
      <c r="Z92" s="15" t="b">
        <v>1</v>
      </c>
      <c r="AA92" s="15" t="str">
        <f t="shared" si="3"/>
        <v>Q015</v>
      </c>
    </row>
    <row r="93" spans="1:27" x14ac:dyDescent="0.25">
      <c r="A93" s="9">
        <v>89</v>
      </c>
      <c r="B93" s="19">
        <v>0</v>
      </c>
      <c r="C93" s="10" t="s">
        <v>336</v>
      </c>
      <c r="D93" s="43" t="s">
        <v>1115</v>
      </c>
      <c r="E93" s="48" t="s">
        <v>320</v>
      </c>
      <c r="F93" s="11"/>
      <c r="Y93" s="15">
        <f t="shared" si="2"/>
        <v>89</v>
      </c>
      <c r="Z93" s="15" t="b">
        <v>1</v>
      </c>
      <c r="AA93" s="15" t="str">
        <f t="shared" si="3"/>
        <v>Q016</v>
      </c>
    </row>
    <row r="94" spans="1:27" x14ac:dyDescent="0.25">
      <c r="A94" s="9">
        <v>90</v>
      </c>
      <c r="B94" s="19">
        <v>0</v>
      </c>
      <c r="C94" s="10" t="s">
        <v>339</v>
      </c>
      <c r="D94" s="43" t="s">
        <v>1116</v>
      </c>
      <c r="E94" s="48" t="s">
        <v>320</v>
      </c>
      <c r="F94" s="11"/>
      <c r="Y94" s="15">
        <f t="shared" si="2"/>
        <v>90</v>
      </c>
      <c r="Z94" s="15" t="b">
        <v>1</v>
      </c>
      <c r="AA94" s="15" t="str">
        <f t="shared" si="3"/>
        <v>Q017</v>
      </c>
    </row>
    <row r="95" spans="1:27" x14ac:dyDescent="0.25">
      <c r="A95" s="9">
        <v>91</v>
      </c>
      <c r="B95" s="19">
        <v>0</v>
      </c>
      <c r="C95" s="10" t="s">
        <v>342</v>
      </c>
      <c r="D95" s="43" t="s">
        <v>1117</v>
      </c>
      <c r="E95" s="48" t="s">
        <v>320</v>
      </c>
      <c r="F95" s="11"/>
      <c r="Y95" s="15">
        <f t="shared" si="2"/>
        <v>91</v>
      </c>
      <c r="Z95" s="15" t="b">
        <v>1</v>
      </c>
      <c r="AA95" s="15" t="str">
        <f t="shared" si="3"/>
        <v>Q018</v>
      </c>
    </row>
    <row r="96" spans="1:27" x14ac:dyDescent="0.25">
      <c r="A96" s="9">
        <v>92</v>
      </c>
      <c r="B96" s="19">
        <v>0</v>
      </c>
      <c r="C96" s="10" t="s">
        <v>344</v>
      </c>
      <c r="D96" s="43" t="s">
        <v>1118</v>
      </c>
      <c r="E96" s="48" t="s">
        <v>320</v>
      </c>
      <c r="F96" s="11"/>
      <c r="Y96" s="15">
        <f t="shared" si="2"/>
        <v>92</v>
      </c>
      <c r="Z96" s="15" t="b">
        <v>1</v>
      </c>
      <c r="AA96" s="15" t="str">
        <f t="shared" si="3"/>
        <v>Q019</v>
      </c>
    </row>
    <row r="97" spans="1:27" x14ac:dyDescent="0.25">
      <c r="A97" s="9">
        <v>93</v>
      </c>
      <c r="B97" s="19">
        <v>0</v>
      </c>
      <c r="C97" s="10" t="s">
        <v>347</v>
      </c>
      <c r="D97" s="43" t="s">
        <v>1119</v>
      </c>
      <c r="E97" s="48" t="s">
        <v>320</v>
      </c>
      <c r="F97" s="11"/>
      <c r="Y97" s="15">
        <f t="shared" si="2"/>
        <v>93</v>
      </c>
      <c r="Z97" s="15" t="b">
        <v>1</v>
      </c>
      <c r="AA97" s="15" t="str">
        <f t="shared" si="3"/>
        <v>Q020</v>
      </c>
    </row>
    <row r="98" spans="1:27" x14ac:dyDescent="0.25">
      <c r="A98" s="9">
        <v>94</v>
      </c>
      <c r="B98" s="19">
        <v>0</v>
      </c>
      <c r="C98" s="10" t="s">
        <v>350</v>
      </c>
      <c r="D98" s="43" t="s">
        <v>1120</v>
      </c>
      <c r="E98" s="48" t="s">
        <v>320</v>
      </c>
      <c r="F98" s="11"/>
      <c r="Y98" s="15">
        <f t="shared" si="2"/>
        <v>94</v>
      </c>
      <c r="Z98" s="15" t="b">
        <v>1</v>
      </c>
      <c r="AA98" s="15" t="str">
        <f t="shared" si="3"/>
        <v>Q021</v>
      </c>
    </row>
    <row r="99" spans="1:27" ht="30" x14ac:dyDescent="0.25">
      <c r="A99" s="9">
        <v>95</v>
      </c>
      <c r="B99" s="19">
        <v>0</v>
      </c>
      <c r="C99" s="10" t="s">
        <v>353</v>
      </c>
      <c r="D99" s="43" t="s">
        <v>985</v>
      </c>
      <c r="E99" s="48" t="s">
        <v>986</v>
      </c>
      <c r="F99" s="11"/>
      <c r="Y99" s="15">
        <f t="shared" si="2"/>
        <v>95</v>
      </c>
      <c r="Z99" s="15" t="b">
        <v>1</v>
      </c>
      <c r="AA99" s="15" t="str">
        <f t="shared" si="3"/>
        <v>Q022</v>
      </c>
    </row>
    <row r="100" spans="1:27" x14ac:dyDescent="0.25">
      <c r="A100" s="9">
        <v>96</v>
      </c>
      <c r="B100" s="19">
        <v>0</v>
      </c>
      <c r="C100" s="10" t="s">
        <v>356</v>
      </c>
      <c r="D100" s="43" t="s">
        <v>987</v>
      </c>
      <c r="E100" s="48" t="s">
        <v>1121</v>
      </c>
      <c r="F100" s="11"/>
      <c r="Y100" s="15">
        <f t="shared" si="2"/>
        <v>96</v>
      </c>
      <c r="Z100" s="15" t="b">
        <v>1</v>
      </c>
      <c r="AA100" s="15" t="str">
        <f t="shared" si="3"/>
        <v>Q023</v>
      </c>
    </row>
    <row r="101" spans="1:27" x14ac:dyDescent="0.25">
      <c r="A101" s="9">
        <v>97</v>
      </c>
      <c r="B101" s="19">
        <v>0</v>
      </c>
      <c r="C101" s="10" t="s">
        <v>358</v>
      </c>
      <c r="D101" s="43" t="s">
        <v>1122</v>
      </c>
      <c r="E101" s="48" t="s">
        <v>972</v>
      </c>
      <c r="F101" s="11"/>
      <c r="Y101" s="15">
        <f t="shared" si="2"/>
        <v>97</v>
      </c>
      <c r="Z101" s="15" t="b">
        <v>1</v>
      </c>
      <c r="AA101" s="15" t="str">
        <f t="shared" si="3"/>
        <v>Q024</v>
      </c>
    </row>
    <row r="102" spans="1:27" x14ac:dyDescent="0.25">
      <c r="A102" s="9">
        <v>98</v>
      </c>
      <c r="B102" s="19">
        <v>0</v>
      </c>
      <c r="C102" s="10" t="s">
        <v>360</v>
      </c>
      <c r="D102" s="43" t="s">
        <v>1123</v>
      </c>
      <c r="E102" s="48" t="s">
        <v>972</v>
      </c>
      <c r="F102" s="11"/>
      <c r="Y102" s="15">
        <f t="shared" si="2"/>
        <v>98</v>
      </c>
      <c r="Z102" s="15" t="b">
        <v>1</v>
      </c>
      <c r="AA102" s="15" t="str">
        <f t="shared" si="3"/>
        <v>Q025</v>
      </c>
    </row>
    <row r="103" spans="1:27" ht="30" x14ac:dyDescent="0.25">
      <c r="A103" s="9">
        <v>99</v>
      </c>
      <c r="B103" s="19">
        <v>0</v>
      </c>
      <c r="C103" s="10" t="s">
        <v>362</v>
      </c>
      <c r="D103" s="43" t="s">
        <v>1124</v>
      </c>
      <c r="E103" s="48" t="s">
        <v>972</v>
      </c>
      <c r="F103" s="11"/>
      <c r="Y103" s="15">
        <f t="shared" si="2"/>
        <v>99</v>
      </c>
      <c r="Z103" s="15" t="b">
        <v>1</v>
      </c>
      <c r="AA103" s="15" t="str">
        <f t="shared" si="3"/>
        <v>Q026</v>
      </c>
    </row>
    <row r="104" spans="1:27" x14ac:dyDescent="0.25">
      <c r="A104" s="9">
        <v>100</v>
      </c>
      <c r="B104" s="19">
        <v>0</v>
      </c>
      <c r="C104" s="10" t="s">
        <v>364</v>
      </c>
      <c r="D104" s="43" t="s">
        <v>1125</v>
      </c>
      <c r="E104" s="48" t="s">
        <v>972</v>
      </c>
      <c r="F104" s="11"/>
      <c r="Y104" s="15">
        <f t="shared" si="2"/>
        <v>100</v>
      </c>
      <c r="Z104" s="15" t="b">
        <v>1</v>
      </c>
      <c r="AA104" s="15" t="str">
        <f t="shared" si="3"/>
        <v>Q027</v>
      </c>
    </row>
    <row r="105" spans="1:27" x14ac:dyDescent="0.25">
      <c r="A105" s="9">
        <v>101</v>
      </c>
      <c r="B105" s="19">
        <v>0</v>
      </c>
      <c r="C105" s="10" t="s">
        <v>366</v>
      </c>
      <c r="D105" s="43" t="s">
        <v>993</v>
      </c>
      <c r="E105" s="48" t="s">
        <v>994</v>
      </c>
      <c r="F105" s="11"/>
      <c r="Y105" s="15">
        <f t="shared" si="2"/>
        <v>101</v>
      </c>
      <c r="Z105" s="15" t="b">
        <v>1</v>
      </c>
      <c r="AA105" s="15" t="str">
        <f t="shared" si="3"/>
        <v>Q028</v>
      </c>
    </row>
    <row r="106" spans="1:27" x14ac:dyDescent="0.25">
      <c r="A106" s="9">
        <v>102</v>
      </c>
      <c r="B106" s="19">
        <v>0</v>
      </c>
      <c r="C106" s="10" t="s">
        <v>368</v>
      </c>
      <c r="D106" s="43" t="s">
        <v>995</v>
      </c>
      <c r="E106" s="48" t="s">
        <v>996</v>
      </c>
      <c r="F106" s="11"/>
      <c r="Y106" s="15">
        <f t="shared" si="2"/>
        <v>102</v>
      </c>
      <c r="Z106" s="15" t="b">
        <v>1</v>
      </c>
      <c r="AA106" s="15" t="str">
        <f t="shared" si="3"/>
        <v>Q029</v>
      </c>
    </row>
    <row r="107" spans="1:27" ht="60" x14ac:dyDescent="0.25">
      <c r="A107" s="9">
        <v>103</v>
      </c>
      <c r="B107" s="19">
        <v>0</v>
      </c>
      <c r="C107" s="10" t="s">
        <v>370</v>
      </c>
      <c r="D107" s="43" t="s">
        <v>997</v>
      </c>
      <c r="E107" s="48" t="s">
        <v>1126</v>
      </c>
      <c r="F107" s="11"/>
      <c r="Y107" s="15">
        <f t="shared" si="2"/>
        <v>103</v>
      </c>
      <c r="Z107" s="15" t="b">
        <v>1</v>
      </c>
      <c r="AA107" s="15" t="str">
        <f t="shared" si="3"/>
        <v>Q030</v>
      </c>
    </row>
    <row r="108" spans="1:27" x14ac:dyDescent="0.25">
      <c r="A108" s="9">
        <v>104</v>
      </c>
      <c r="B108" s="19">
        <v>0</v>
      </c>
      <c r="C108" s="10" t="s">
        <v>372</v>
      </c>
      <c r="D108" s="43" t="s">
        <v>999</v>
      </c>
      <c r="E108" s="48" t="s">
        <v>1000</v>
      </c>
      <c r="F108" s="11"/>
      <c r="Y108" s="15">
        <f t="shared" si="2"/>
        <v>104</v>
      </c>
      <c r="Z108" s="15" t="b">
        <v>1</v>
      </c>
      <c r="AA108" s="15" t="str">
        <f t="shared" si="3"/>
        <v>Q031</v>
      </c>
    </row>
    <row r="109" spans="1:27" x14ac:dyDescent="0.25">
      <c r="A109" s="9">
        <v>105</v>
      </c>
      <c r="B109" s="19">
        <v>0</v>
      </c>
      <c r="C109" s="10" t="s">
        <v>374</v>
      </c>
      <c r="D109" s="43" t="s">
        <v>1001</v>
      </c>
      <c r="E109" s="48" t="s">
        <v>996</v>
      </c>
      <c r="F109" s="11"/>
      <c r="Y109" s="15">
        <f t="shared" si="2"/>
        <v>105</v>
      </c>
      <c r="Z109" s="15" t="b">
        <v>1</v>
      </c>
      <c r="AA109" s="15" t="str">
        <f t="shared" si="3"/>
        <v>Q032</v>
      </c>
    </row>
    <row r="110" spans="1:27" ht="60" x14ac:dyDescent="0.25">
      <c r="A110" s="9">
        <v>106</v>
      </c>
      <c r="B110" s="19">
        <v>0</v>
      </c>
      <c r="C110" s="10" t="s">
        <v>376</v>
      </c>
      <c r="D110" s="43" t="s">
        <v>1002</v>
      </c>
      <c r="E110" s="48" t="s">
        <v>1126</v>
      </c>
      <c r="F110" s="11"/>
      <c r="Y110" s="15">
        <f t="shared" si="2"/>
        <v>106</v>
      </c>
      <c r="Z110" s="15" t="b">
        <v>1</v>
      </c>
      <c r="AA110" s="15" t="str">
        <f t="shared" si="3"/>
        <v>Q033</v>
      </c>
    </row>
    <row r="111" spans="1:27" x14ac:dyDescent="0.25">
      <c r="A111" s="9">
        <v>107</v>
      </c>
      <c r="B111" s="19">
        <v>0</v>
      </c>
      <c r="C111" s="10" t="s">
        <v>378</v>
      </c>
      <c r="D111" s="43" t="s">
        <v>1003</v>
      </c>
      <c r="E111" s="48" t="s">
        <v>320</v>
      </c>
      <c r="F111" s="11"/>
      <c r="Y111" s="15">
        <f t="shared" si="2"/>
        <v>107</v>
      </c>
      <c r="Z111" s="15" t="b">
        <v>1</v>
      </c>
      <c r="AA111" s="15" t="str">
        <f t="shared" si="3"/>
        <v>Q034</v>
      </c>
    </row>
    <row r="112" spans="1:27" ht="60" x14ac:dyDescent="0.25">
      <c r="A112" s="9">
        <v>108</v>
      </c>
      <c r="B112" s="19">
        <v>0</v>
      </c>
      <c r="C112" s="10" t="s">
        <v>380</v>
      </c>
      <c r="D112" s="43" t="s">
        <v>1004</v>
      </c>
      <c r="E112" s="48" t="s">
        <v>1005</v>
      </c>
      <c r="F112" s="11"/>
      <c r="Y112" s="15">
        <f t="shared" si="2"/>
        <v>108</v>
      </c>
      <c r="Z112" s="15" t="b">
        <v>1</v>
      </c>
      <c r="AA112" s="15" t="str">
        <f t="shared" si="3"/>
        <v>Q035</v>
      </c>
    </row>
    <row r="113" spans="1:27" x14ac:dyDescent="0.25">
      <c r="A113" s="9">
        <v>109</v>
      </c>
      <c r="B113" s="19">
        <v>0</v>
      </c>
      <c r="C113" s="10" t="s">
        <v>382</v>
      </c>
      <c r="D113" s="43" t="s">
        <v>1127</v>
      </c>
      <c r="E113" s="48" t="s">
        <v>320</v>
      </c>
      <c r="F113" s="11"/>
      <c r="Y113" s="15">
        <f t="shared" si="2"/>
        <v>109</v>
      </c>
      <c r="Z113" s="15" t="b">
        <v>1</v>
      </c>
      <c r="AA113" s="15" t="str">
        <f t="shared" si="3"/>
        <v>Q036</v>
      </c>
    </row>
    <row r="114" spans="1:27" x14ac:dyDescent="0.25">
      <c r="A114" s="9">
        <v>110</v>
      </c>
      <c r="B114" s="19">
        <v>0</v>
      </c>
      <c r="C114" s="10" t="s">
        <v>384</v>
      </c>
      <c r="D114" s="43" t="s">
        <v>1128</v>
      </c>
      <c r="E114" s="48" t="s">
        <v>320</v>
      </c>
      <c r="F114" s="11"/>
      <c r="Y114" s="15">
        <f t="shared" si="2"/>
        <v>110</v>
      </c>
      <c r="Z114" s="15" t="b">
        <v>1</v>
      </c>
      <c r="AA114" s="15" t="str">
        <f t="shared" si="3"/>
        <v>Q037</v>
      </c>
    </row>
    <row r="115" spans="1:27" ht="30" x14ac:dyDescent="0.25">
      <c r="A115" s="9">
        <v>111</v>
      </c>
      <c r="B115" s="19">
        <v>0</v>
      </c>
      <c r="C115" s="10" t="s">
        <v>386</v>
      </c>
      <c r="D115" s="43" t="s">
        <v>1129</v>
      </c>
      <c r="E115" s="48" t="s">
        <v>320</v>
      </c>
      <c r="F115" s="11"/>
      <c r="Y115" s="15">
        <f t="shared" si="2"/>
        <v>111</v>
      </c>
      <c r="Z115" s="15" t="b">
        <v>1</v>
      </c>
      <c r="AA115" s="15" t="str">
        <f t="shared" si="3"/>
        <v>Q038</v>
      </c>
    </row>
    <row r="116" spans="1:27" x14ac:dyDescent="0.25">
      <c r="A116" s="9">
        <v>112</v>
      </c>
      <c r="B116" s="19">
        <v>0</v>
      </c>
      <c r="C116" s="10" t="s">
        <v>388</v>
      </c>
      <c r="D116" s="43" t="s">
        <v>1130</v>
      </c>
      <c r="E116" s="48" t="s">
        <v>320</v>
      </c>
      <c r="F116" s="11"/>
      <c r="Y116" s="15">
        <f t="shared" si="2"/>
        <v>112</v>
      </c>
      <c r="Z116" s="15" t="b">
        <v>1</v>
      </c>
      <c r="AA116" s="15" t="str">
        <f t="shared" si="3"/>
        <v>Q039</v>
      </c>
    </row>
    <row r="117" spans="1:27" x14ac:dyDescent="0.25">
      <c r="A117" s="9">
        <v>113</v>
      </c>
      <c r="B117" s="19">
        <v>0</v>
      </c>
      <c r="C117" s="10" t="s">
        <v>390</v>
      </c>
      <c r="D117" s="43" t="s">
        <v>1131</v>
      </c>
      <c r="E117" s="48" t="s">
        <v>320</v>
      </c>
      <c r="F117" s="11"/>
      <c r="Y117" s="15">
        <f t="shared" si="2"/>
        <v>113</v>
      </c>
      <c r="Z117" s="15" t="b">
        <v>1</v>
      </c>
      <c r="AA117" s="15" t="str">
        <f t="shared" si="3"/>
        <v>Q040</v>
      </c>
    </row>
    <row r="118" spans="1:27" x14ac:dyDescent="0.25">
      <c r="A118" s="9">
        <v>114</v>
      </c>
      <c r="B118" s="19">
        <v>0</v>
      </c>
      <c r="C118" s="10" t="s">
        <v>393</v>
      </c>
      <c r="D118" s="43" t="s">
        <v>1132</v>
      </c>
      <c r="E118" s="48" t="s">
        <v>320</v>
      </c>
      <c r="F118" s="11"/>
      <c r="Y118" s="15">
        <f t="shared" si="2"/>
        <v>114</v>
      </c>
      <c r="Z118" s="15" t="b">
        <v>1</v>
      </c>
      <c r="AA118" s="15" t="str">
        <f t="shared" si="3"/>
        <v>Q041</v>
      </c>
    </row>
    <row r="119" spans="1:27" ht="30" x14ac:dyDescent="0.25">
      <c r="A119" s="9">
        <v>115</v>
      </c>
      <c r="B119" s="19">
        <v>0</v>
      </c>
      <c r="C119" s="10" t="s">
        <v>396</v>
      </c>
      <c r="D119" s="43" t="s">
        <v>1133</v>
      </c>
      <c r="E119" s="48" t="s">
        <v>320</v>
      </c>
      <c r="F119" s="11"/>
      <c r="Y119" s="15">
        <f t="shared" si="2"/>
        <v>115</v>
      </c>
      <c r="Z119" s="15" t="b">
        <v>1</v>
      </c>
      <c r="AA119" s="15" t="str">
        <f t="shared" si="3"/>
        <v>Q042</v>
      </c>
    </row>
    <row r="120" spans="1:27" x14ac:dyDescent="0.25">
      <c r="A120" s="9">
        <v>116</v>
      </c>
      <c r="B120" s="19">
        <v>0</v>
      </c>
      <c r="C120" s="10" t="s">
        <v>399</v>
      </c>
      <c r="D120" s="43" t="s">
        <v>1134</v>
      </c>
      <c r="E120" s="48" t="s">
        <v>320</v>
      </c>
      <c r="F120" s="11"/>
      <c r="Y120" s="15">
        <f t="shared" si="2"/>
        <v>116</v>
      </c>
      <c r="Z120" s="15" t="b">
        <v>1</v>
      </c>
      <c r="AA120" s="15" t="str">
        <f t="shared" si="3"/>
        <v>Q043</v>
      </c>
    </row>
    <row r="121" spans="1:27" ht="30" x14ac:dyDescent="0.25">
      <c r="A121" s="9">
        <v>117</v>
      </c>
      <c r="B121" s="19">
        <v>0</v>
      </c>
      <c r="C121" s="10" t="s">
        <v>402</v>
      </c>
      <c r="D121" s="43" t="s">
        <v>1135</v>
      </c>
      <c r="E121" s="48" t="s">
        <v>972</v>
      </c>
      <c r="F121" s="11"/>
      <c r="Y121" s="15">
        <f t="shared" si="2"/>
        <v>117</v>
      </c>
      <c r="Z121" s="15" t="b">
        <v>1</v>
      </c>
      <c r="AA121" s="15" t="str">
        <f t="shared" si="3"/>
        <v>Q044</v>
      </c>
    </row>
    <row r="122" spans="1:27" ht="30" x14ac:dyDescent="0.25">
      <c r="A122" s="9">
        <v>118</v>
      </c>
      <c r="B122" s="19">
        <v>0</v>
      </c>
      <c r="C122" s="10" t="s">
        <v>405</v>
      </c>
      <c r="D122" s="43" t="s">
        <v>1136</v>
      </c>
      <c r="E122" s="48" t="s">
        <v>972</v>
      </c>
      <c r="F122" s="11"/>
      <c r="Y122" s="15">
        <f t="shared" si="2"/>
        <v>118</v>
      </c>
      <c r="Z122" s="15" t="b">
        <v>1</v>
      </c>
      <c r="AA122" s="15" t="str">
        <f t="shared" si="3"/>
        <v>Q045</v>
      </c>
    </row>
    <row r="123" spans="1:27" ht="30" x14ac:dyDescent="0.25">
      <c r="A123" s="9">
        <v>119</v>
      </c>
      <c r="B123" s="19">
        <v>0</v>
      </c>
      <c r="C123" s="10" t="s">
        <v>408</v>
      </c>
      <c r="D123" s="43" t="s">
        <v>1137</v>
      </c>
      <c r="E123" s="48" t="s">
        <v>972</v>
      </c>
      <c r="F123" s="11"/>
      <c r="Y123" s="15">
        <f t="shared" si="2"/>
        <v>119</v>
      </c>
      <c r="Z123" s="15" t="b">
        <v>1</v>
      </c>
      <c r="AA123" s="15" t="str">
        <f t="shared" si="3"/>
        <v>Q046</v>
      </c>
    </row>
    <row r="124" spans="1:27" ht="30" x14ac:dyDescent="0.25">
      <c r="A124" s="9">
        <v>120</v>
      </c>
      <c r="B124" s="19">
        <v>0</v>
      </c>
      <c r="C124" s="10" t="s">
        <v>411</v>
      </c>
      <c r="D124" s="43" t="s">
        <v>1138</v>
      </c>
      <c r="E124" s="48" t="s">
        <v>972</v>
      </c>
      <c r="F124" s="11"/>
      <c r="Y124" s="15">
        <f t="shared" si="2"/>
        <v>120</v>
      </c>
      <c r="Z124" s="15" t="b">
        <v>1</v>
      </c>
      <c r="AA124" s="15" t="str">
        <f t="shared" si="3"/>
        <v>Q047</v>
      </c>
    </row>
    <row r="125" spans="1:27" ht="30" x14ac:dyDescent="0.25">
      <c r="A125" s="9">
        <v>121</v>
      </c>
      <c r="B125" s="19">
        <v>0</v>
      </c>
      <c r="C125" s="10" t="s">
        <v>414</v>
      </c>
      <c r="D125" s="43" t="s">
        <v>1139</v>
      </c>
      <c r="E125" s="48" t="s">
        <v>972</v>
      </c>
      <c r="F125" s="11"/>
      <c r="Y125" s="15">
        <f t="shared" si="2"/>
        <v>121</v>
      </c>
      <c r="Z125" s="15" t="b">
        <v>1</v>
      </c>
      <c r="AA125" s="15" t="str">
        <f t="shared" si="3"/>
        <v>Q048</v>
      </c>
    </row>
    <row r="126" spans="1:27" ht="30" x14ac:dyDescent="0.25">
      <c r="A126" s="9">
        <v>122</v>
      </c>
      <c r="B126" s="19">
        <v>0</v>
      </c>
      <c r="C126" s="10" t="s">
        <v>416</v>
      </c>
      <c r="D126" s="43" t="s">
        <v>1140</v>
      </c>
      <c r="E126" s="48" t="s">
        <v>972</v>
      </c>
      <c r="F126" s="11"/>
      <c r="Y126" s="15">
        <f t="shared" si="2"/>
        <v>122</v>
      </c>
      <c r="Z126" s="15" t="b">
        <v>1</v>
      </c>
      <c r="AA126" s="15" t="str">
        <f t="shared" si="3"/>
        <v>Q049</v>
      </c>
    </row>
    <row r="127" spans="1:27" ht="30" x14ac:dyDescent="0.25">
      <c r="A127" s="9">
        <v>123</v>
      </c>
      <c r="B127" s="19">
        <v>0</v>
      </c>
      <c r="C127" s="10" t="s">
        <v>419</v>
      </c>
      <c r="D127" s="43" t="s">
        <v>1141</v>
      </c>
      <c r="E127" s="48" t="s">
        <v>972</v>
      </c>
      <c r="F127" s="11"/>
      <c r="Y127" s="15">
        <f t="shared" si="2"/>
        <v>123</v>
      </c>
      <c r="Z127" s="15" t="b">
        <v>1</v>
      </c>
      <c r="AA127" s="15" t="str">
        <f t="shared" si="3"/>
        <v>Q050</v>
      </c>
    </row>
    <row r="128" spans="1:27" ht="30" x14ac:dyDescent="0.25">
      <c r="A128" s="9">
        <v>124</v>
      </c>
      <c r="B128" s="19">
        <v>0</v>
      </c>
      <c r="C128" s="10" t="s">
        <v>422</v>
      </c>
      <c r="D128" s="43" t="s">
        <v>1142</v>
      </c>
      <c r="E128" s="48" t="s">
        <v>972</v>
      </c>
      <c r="F128" s="11"/>
      <c r="Y128" s="15">
        <f t="shared" si="2"/>
        <v>124</v>
      </c>
      <c r="Z128" s="15" t="b">
        <v>1</v>
      </c>
      <c r="AA128" s="15" t="str">
        <f t="shared" si="3"/>
        <v>Q051</v>
      </c>
    </row>
    <row r="129" spans="1:27" ht="30" x14ac:dyDescent="0.25">
      <c r="A129" s="9">
        <v>125</v>
      </c>
      <c r="B129" s="19">
        <v>0</v>
      </c>
      <c r="C129" s="10" t="s">
        <v>424</v>
      </c>
      <c r="D129" s="43" t="s">
        <v>1143</v>
      </c>
      <c r="E129" s="48" t="s">
        <v>1024</v>
      </c>
      <c r="F129" s="11"/>
      <c r="Y129" s="15">
        <f t="shared" si="2"/>
        <v>125</v>
      </c>
      <c r="Z129" s="15" t="b">
        <v>1</v>
      </c>
      <c r="AA129" s="15" t="str">
        <f t="shared" si="3"/>
        <v>Q052</v>
      </c>
    </row>
    <row r="130" spans="1:27" ht="30" x14ac:dyDescent="0.25">
      <c r="A130" s="9">
        <v>126</v>
      </c>
      <c r="B130" s="19">
        <v>0</v>
      </c>
      <c r="C130" s="10" t="s">
        <v>426</v>
      </c>
      <c r="D130" s="43" t="s">
        <v>1144</v>
      </c>
      <c r="E130" s="48" t="s">
        <v>972</v>
      </c>
      <c r="F130" s="11"/>
      <c r="Y130" s="15">
        <f t="shared" si="2"/>
        <v>126</v>
      </c>
      <c r="Z130" s="15" t="b">
        <v>1</v>
      </c>
      <c r="AA130" s="15" t="str">
        <f t="shared" si="3"/>
        <v>Q053</v>
      </c>
    </row>
    <row r="131" spans="1:27" ht="30" x14ac:dyDescent="0.25">
      <c r="A131" s="9">
        <v>127</v>
      </c>
      <c r="B131" s="19">
        <v>0</v>
      </c>
      <c r="C131" s="10" t="s">
        <v>428</v>
      </c>
      <c r="D131" s="43" t="s">
        <v>1145</v>
      </c>
      <c r="E131" s="48" t="s">
        <v>972</v>
      </c>
      <c r="F131" s="11"/>
      <c r="Y131" s="15">
        <f t="shared" si="2"/>
        <v>127</v>
      </c>
      <c r="Z131" s="15" t="b">
        <v>1</v>
      </c>
      <c r="AA131" s="15" t="str">
        <f t="shared" si="3"/>
        <v>Q054</v>
      </c>
    </row>
    <row r="132" spans="1:27" ht="30" x14ac:dyDescent="0.25">
      <c r="A132" s="9">
        <v>128</v>
      </c>
      <c r="B132" s="19">
        <v>0</v>
      </c>
      <c r="C132" s="10" t="s">
        <v>430</v>
      </c>
      <c r="D132" s="43" t="s">
        <v>1146</v>
      </c>
      <c r="E132" s="48" t="s">
        <v>972</v>
      </c>
      <c r="F132" s="11"/>
      <c r="Y132" s="15">
        <f t="shared" si="2"/>
        <v>128</v>
      </c>
      <c r="Z132" s="15" t="b">
        <v>1</v>
      </c>
      <c r="AA132" s="15" t="str">
        <f t="shared" si="3"/>
        <v>Q055</v>
      </c>
    </row>
    <row r="133" spans="1:27" ht="30" x14ac:dyDescent="0.25">
      <c r="A133" s="9">
        <v>129</v>
      </c>
      <c r="B133" s="19">
        <v>0</v>
      </c>
      <c r="C133" s="10" t="s">
        <v>433</v>
      </c>
      <c r="D133" s="43" t="s">
        <v>1147</v>
      </c>
      <c r="E133" s="48" t="s">
        <v>972</v>
      </c>
      <c r="F133" s="11"/>
      <c r="Y133" s="15">
        <f t="shared" ref="Y133:Y152" si="4">A133</f>
        <v>129</v>
      </c>
      <c r="Z133" s="15" t="b">
        <v>1</v>
      </c>
      <c r="AA133" s="15" t="str">
        <f t="shared" ref="AA133:AA152" si="5" xml:space="preserve"> IF(Z133 = TRUE, C133, "")</f>
        <v>Q056</v>
      </c>
    </row>
    <row r="134" spans="1:27" ht="30" x14ac:dyDescent="0.25">
      <c r="A134" s="9">
        <v>130</v>
      </c>
      <c r="B134" s="19">
        <v>0</v>
      </c>
      <c r="C134" s="10" t="s">
        <v>436</v>
      </c>
      <c r="D134" s="43" t="s">
        <v>1148</v>
      </c>
      <c r="E134" s="48" t="s">
        <v>320</v>
      </c>
      <c r="F134" s="11"/>
      <c r="Y134" s="15">
        <f t="shared" si="4"/>
        <v>130</v>
      </c>
      <c r="Z134" s="15" t="b">
        <v>1</v>
      </c>
      <c r="AA134" s="15" t="str">
        <f t="shared" si="5"/>
        <v>Q057</v>
      </c>
    </row>
    <row r="135" spans="1:27" ht="30" x14ac:dyDescent="0.25">
      <c r="A135" s="9">
        <v>131</v>
      </c>
      <c r="B135" s="19">
        <v>0</v>
      </c>
      <c r="C135" s="10" t="s">
        <v>438</v>
      </c>
      <c r="D135" s="43" t="s">
        <v>1149</v>
      </c>
      <c r="E135" s="48" t="s">
        <v>320</v>
      </c>
      <c r="F135" s="11"/>
      <c r="Y135" s="15">
        <f t="shared" si="4"/>
        <v>131</v>
      </c>
      <c r="Z135" s="15" t="b">
        <v>1</v>
      </c>
      <c r="AA135" s="15" t="str">
        <f t="shared" si="5"/>
        <v>Q058</v>
      </c>
    </row>
    <row r="136" spans="1:27" ht="30" x14ac:dyDescent="0.25">
      <c r="A136" s="9">
        <v>132</v>
      </c>
      <c r="B136" s="19">
        <v>0</v>
      </c>
      <c r="C136" s="10" t="s">
        <v>440</v>
      </c>
      <c r="D136" s="43" t="s">
        <v>1150</v>
      </c>
      <c r="E136" s="48" t="s">
        <v>320</v>
      </c>
      <c r="F136" s="11"/>
      <c r="Y136" s="15">
        <f t="shared" si="4"/>
        <v>132</v>
      </c>
      <c r="Z136" s="15" t="b">
        <v>1</v>
      </c>
      <c r="AA136" s="15" t="str">
        <f t="shared" si="5"/>
        <v>Q059</v>
      </c>
    </row>
    <row r="137" spans="1:27" ht="30" x14ac:dyDescent="0.25">
      <c r="A137" s="9">
        <v>133</v>
      </c>
      <c r="B137" s="19">
        <v>0</v>
      </c>
      <c r="C137" s="10" t="s">
        <v>442</v>
      </c>
      <c r="D137" s="43" t="s">
        <v>1151</v>
      </c>
      <c r="E137" s="48" t="s">
        <v>320</v>
      </c>
      <c r="F137" s="11"/>
      <c r="Y137" s="15">
        <f t="shared" si="4"/>
        <v>133</v>
      </c>
      <c r="Z137" s="15" t="b">
        <v>1</v>
      </c>
      <c r="AA137" s="15" t="str">
        <f t="shared" si="5"/>
        <v>Q060</v>
      </c>
    </row>
    <row r="138" spans="1:27" x14ac:dyDescent="0.25">
      <c r="A138" s="9">
        <v>134</v>
      </c>
      <c r="B138" s="19">
        <v>0</v>
      </c>
      <c r="C138" s="10" t="s">
        <v>444</v>
      </c>
      <c r="D138" s="43" t="s">
        <v>1152</v>
      </c>
      <c r="E138" s="48" t="s">
        <v>1153</v>
      </c>
      <c r="F138" s="11"/>
      <c r="Y138" s="15">
        <f t="shared" si="4"/>
        <v>134</v>
      </c>
      <c r="Z138" s="15" t="b">
        <v>1</v>
      </c>
      <c r="AA138" s="15" t="str">
        <f t="shared" si="5"/>
        <v>Q061</v>
      </c>
    </row>
    <row r="139" spans="1:27" x14ac:dyDescent="0.25">
      <c r="A139" s="9">
        <v>135</v>
      </c>
      <c r="B139" s="19">
        <v>0</v>
      </c>
      <c r="C139" s="10" t="s">
        <v>446</v>
      </c>
      <c r="D139" s="43" t="s">
        <v>1154</v>
      </c>
      <c r="E139" s="48" t="s">
        <v>1153</v>
      </c>
      <c r="F139" s="11"/>
      <c r="Y139" s="15">
        <f t="shared" si="4"/>
        <v>135</v>
      </c>
      <c r="Z139" s="15" t="b">
        <v>1</v>
      </c>
      <c r="AA139" s="15" t="str">
        <f t="shared" si="5"/>
        <v>Q062</v>
      </c>
    </row>
    <row r="140" spans="1:27" x14ac:dyDescent="0.25">
      <c r="A140" s="9">
        <v>136</v>
      </c>
      <c r="B140" s="19">
        <v>0</v>
      </c>
      <c r="C140" s="10" t="s">
        <v>448</v>
      </c>
      <c r="D140" s="43" t="s">
        <v>1155</v>
      </c>
      <c r="E140" s="48" t="s">
        <v>1153</v>
      </c>
      <c r="F140" s="11"/>
      <c r="Y140" s="15">
        <f t="shared" si="4"/>
        <v>136</v>
      </c>
      <c r="Z140" s="15" t="b">
        <v>1</v>
      </c>
      <c r="AA140" s="15" t="str">
        <f t="shared" si="5"/>
        <v>Q063</v>
      </c>
    </row>
    <row r="141" spans="1:27" x14ac:dyDescent="0.25">
      <c r="A141" s="9">
        <v>137</v>
      </c>
      <c r="B141" s="19">
        <v>0</v>
      </c>
      <c r="C141" s="10" t="s">
        <v>450</v>
      </c>
      <c r="D141" s="43" t="s">
        <v>1156</v>
      </c>
      <c r="E141" s="48" t="s">
        <v>1153</v>
      </c>
      <c r="F141" s="11"/>
      <c r="Y141" s="15">
        <f t="shared" si="4"/>
        <v>137</v>
      </c>
      <c r="Z141" s="15" t="b">
        <v>1</v>
      </c>
      <c r="AA141" s="15" t="str">
        <f t="shared" si="5"/>
        <v>Q064</v>
      </c>
    </row>
    <row r="142" spans="1:27" x14ac:dyDescent="0.25">
      <c r="A142" s="9">
        <v>138</v>
      </c>
      <c r="B142" s="19">
        <v>0</v>
      </c>
      <c r="C142" s="10" t="s">
        <v>452</v>
      </c>
      <c r="D142" s="43" t="s">
        <v>1157</v>
      </c>
      <c r="E142" s="48" t="s">
        <v>1153</v>
      </c>
      <c r="F142" s="11"/>
      <c r="Y142" s="15">
        <f t="shared" si="4"/>
        <v>138</v>
      </c>
      <c r="Z142" s="15" t="b">
        <v>1</v>
      </c>
      <c r="AA142" s="15" t="str">
        <f t="shared" si="5"/>
        <v>Q065</v>
      </c>
    </row>
    <row r="143" spans="1:27" x14ac:dyDescent="0.25">
      <c r="A143" s="9">
        <v>139</v>
      </c>
      <c r="B143" s="19">
        <v>0</v>
      </c>
      <c r="C143" s="10" t="s">
        <v>454</v>
      </c>
      <c r="D143" s="43" t="s">
        <v>1158</v>
      </c>
      <c r="E143" s="48" t="s">
        <v>1153</v>
      </c>
      <c r="F143" s="11"/>
      <c r="Y143" s="15">
        <f t="shared" si="4"/>
        <v>139</v>
      </c>
      <c r="Z143" s="15" t="b">
        <v>1</v>
      </c>
      <c r="AA143" s="15" t="str">
        <f t="shared" si="5"/>
        <v>Q066</v>
      </c>
    </row>
    <row r="144" spans="1:27" x14ac:dyDescent="0.25">
      <c r="A144" s="9">
        <v>140</v>
      </c>
      <c r="B144" s="19">
        <v>0</v>
      </c>
      <c r="C144" s="10" t="s">
        <v>456</v>
      </c>
      <c r="D144" s="43" t="s">
        <v>1159</v>
      </c>
      <c r="E144" s="48" t="s">
        <v>1153</v>
      </c>
      <c r="F144" s="11"/>
      <c r="Y144" s="15">
        <f t="shared" si="4"/>
        <v>140</v>
      </c>
      <c r="Z144" s="15" t="b">
        <v>1</v>
      </c>
      <c r="AA144" s="15" t="str">
        <f t="shared" si="5"/>
        <v>Q067</v>
      </c>
    </row>
    <row r="145" spans="1:27" x14ac:dyDescent="0.25">
      <c r="A145" s="9">
        <v>141</v>
      </c>
      <c r="B145" s="19">
        <v>0</v>
      </c>
      <c r="C145" s="10" t="s">
        <v>458</v>
      </c>
      <c r="D145" s="43" t="s">
        <v>1160</v>
      </c>
      <c r="E145" s="48" t="s">
        <v>1153</v>
      </c>
      <c r="F145" s="11"/>
      <c r="Y145" s="15">
        <f t="shared" si="4"/>
        <v>141</v>
      </c>
      <c r="Z145" s="15" t="b">
        <v>1</v>
      </c>
      <c r="AA145" s="15" t="str">
        <f t="shared" si="5"/>
        <v>Q068</v>
      </c>
    </row>
    <row r="146" spans="1:27" x14ac:dyDescent="0.25">
      <c r="A146" s="9">
        <v>142</v>
      </c>
      <c r="B146" s="19">
        <v>0</v>
      </c>
      <c r="C146" s="10" t="s">
        <v>460</v>
      </c>
      <c r="D146" s="43" t="s">
        <v>1161</v>
      </c>
      <c r="E146" s="48" t="s">
        <v>1153</v>
      </c>
      <c r="F146" s="11"/>
      <c r="Y146" s="15">
        <f t="shared" si="4"/>
        <v>142</v>
      </c>
      <c r="Z146" s="15" t="b">
        <v>1</v>
      </c>
      <c r="AA146" s="15" t="str">
        <f t="shared" si="5"/>
        <v>Q069</v>
      </c>
    </row>
    <row r="147" spans="1:27" x14ac:dyDescent="0.25">
      <c r="A147" s="9">
        <v>143</v>
      </c>
      <c r="B147" s="19">
        <v>0</v>
      </c>
      <c r="C147" s="10" t="s">
        <v>462</v>
      </c>
      <c r="D147" s="43" t="s">
        <v>1162</v>
      </c>
      <c r="E147" s="48" t="s">
        <v>1153</v>
      </c>
      <c r="F147" s="11"/>
      <c r="Y147" s="15">
        <f t="shared" si="4"/>
        <v>143</v>
      </c>
      <c r="Z147" s="15" t="b">
        <v>1</v>
      </c>
      <c r="AA147" s="15" t="str">
        <f t="shared" si="5"/>
        <v>Q070</v>
      </c>
    </row>
    <row r="148" spans="1:27" x14ac:dyDescent="0.25">
      <c r="A148" s="9">
        <v>144</v>
      </c>
      <c r="B148" s="19">
        <v>0</v>
      </c>
      <c r="C148" s="10" t="s">
        <v>464</v>
      </c>
      <c r="D148" s="43" t="s">
        <v>1163</v>
      </c>
      <c r="E148" s="48" t="s">
        <v>1153</v>
      </c>
      <c r="F148" s="11"/>
      <c r="Y148" s="15">
        <f t="shared" si="4"/>
        <v>144</v>
      </c>
      <c r="Z148" s="15" t="b">
        <v>1</v>
      </c>
      <c r="AA148" s="15" t="str">
        <f t="shared" si="5"/>
        <v>Q071</v>
      </c>
    </row>
    <row r="149" spans="1:27" x14ac:dyDescent="0.25">
      <c r="A149" s="9">
        <v>145</v>
      </c>
      <c r="B149" s="19">
        <v>0</v>
      </c>
      <c r="C149" s="10" t="s">
        <v>466</v>
      </c>
      <c r="D149" s="43" t="s">
        <v>1164</v>
      </c>
      <c r="E149" s="48" t="s">
        <v>1153</v>
      </c>
      <c r="F149" s="11"/>
      <c r="Y149" s="15">
        <f t="shared" si="4"/>
        <v>145</v>
      </c>
      <c r="Z149" s="15" t="b">
        <v>1</v>
      </c>
      <c r="AA149" s="15" t="str">
        <f t="shared" si="5"/>
        <v>Q072</v>
      </c>
    </row>
    <row r="150" spans="1:27" x14ac:dyDescent="0.25">
      <c r="A150" s="9">
        <v>146</v>
      </c>
      <c r="B150" s="19">
        <v>0</v>
      </c>
      <c r="C150" s="10" t="s">
        <v>469</v>
      </c>
      <c r="D150" s="43" t="s">
        <v>1165</v>
      </c>
      <c r="E150" s="48" t="s">
        <v>1153</v>
      </c>
      <c r="F150" s="11"/>
      <c r="Y150" s="15">
        <f t="shared" si="4"/>
        <v>146</v>
      </c>
      <c r="Z150" s="15" t="b">
        <v>1</v>
      </c>
      <c r="AA150" s="15" t="str">
        <f t="shared" si="5"/>
        <v>Q073</v>
      </c>
    </row>
    <row r="151" spans="1:27" x14ac:dyDescent="0.25">
      <c r="A151" s="9">
        <v>147</v>
      </c>
      <c r="B151" s="19">
        <v>0</v>
      </c>
      <c r="C151" s="10" t="s">
        <v>472</v>
      </c>
      <c r="D151" s="43" t="s">
        <v>1166</v>
      </c>
      <c r="E151" s="48" t="s">
        <v>1153</v>
      </c>
      <c r="F151" s="11"/>
      <c r="Y151" s="15">
        <f t="shared" si="4"/>
        <v>147</v>
      </c>
      <c r="Z151" s="15" t="b">
        <v>1</v>
      </c>
      <c r="AA151" s="15" t="str">
        <f t="shared" si="5"/>
        <v>Q074</v>
      </c>
    </row>
    <row r="152" spans="1:27" x14ac:dyDescent="0.25">
      <c r="A152" s="9">
        <v>148</v>
      </c>
      <c r="B152" s="19">
        <v>0</v>
      </c>
      <c r="C152" s="10" t="s">
        <v>475</v>
      </c>
      <c r="D152" s="43" t="s">
        <v>1167</v>
      </c>
      <c r="E152" s="48" t="s">
        <v>1153</v>
      </c>
      <c r="F152" s="11"/>
      <c r="Y152" s="15">
        <f t="shared" si="4"/>
        <v>148</v>
      </c>
      <c r="Z152" s="15" t="b">
        <v>1</v>
      </c>
      <c r="AA152" s="15" t="str">
        <f t="shared" si="5"/>
        <v>Q075</v>
      </c>
    </row>
  </sheetData>
  <autoFilter ref="A4:F5" xr:uid="{03B664AA-0956-4722-8352-566CD5126C6B}"/>
  <conditionalFormatting sqref="B5:B152">
    <cfRule type="cellIs" dxfId="13" priority="336" operator="equal">
      <formula>"SIM"</formula>
    </cfRule>
  </conditionalFormatting>
  <dataValidations count="1">
    <dataValidation type="list" allowBlank="1" showInputMessage="1" showErrorMessage="1" sqref="B5:B152" xr:uid="{63D9252E-5A3E-443D-8B48-8C4B6AA273B3}">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37" id="{B61BD8E5-FEC9-4E31-AEC2-14356F271960}">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38" id="{8C901B79-6DDB-4ADE-A263-B60C5AC859A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09BC8-E6D9-4FC1-9830-9B4DE22BA4A4}">
  <sheetPr codeName="Planilha7"/>
  <dimension ref="A1:AD144"/>
  <sheetViews>
    <sheetView zoomScale="90" zoomScaleNormal="90" workbookViewId="0">
      <pane ySplit="4" topLeftCell="A124" activePane="bottomLeft" state="frozen"/>
      <selection pane="bottomLeft" activeCell="A144" sqref="A144"/>
    </sheetView>
  </sheetViews>
  <sheetFormatPr defaultRowHeight="15" x14ac:dyDescent="0.25"/>
  <cols>
    <col min="2" max="2" width="18.7109375" customWidth="1"/>
    <col min="3" max="3" width="30.7109375" customWidth="1"/>
    <col min="4" max="4" width="100.7109375" customWidth="1"/>
    <col min="5" max="5" width="100.7109375" style="46" customWidth="1"/>
    <col min="6" max="6" width="26.140625" customWidth="1"/>
    <col min="7" max="7" width="4.7109375" customWidth="1"/>
    <col min="8" max="23" width="9.140625" customWidth="1"/>
    <col min="26" max="26" width="9.140625" style="15"/>
    <col min="27" max="27" width="12.42578125" style="15" bestFit="1" customWidth="1"/>
    <col min="28" max="28" width="22.7109375" style="15" bestFit="1" customWidth="1"/>
    <col min="29" max="30" width="9.140625" style="16"/>
  </cols>
  <sheetData>
    <row r="1" spans="1:30" ht="19.5" thickBot="1" x14ac:dyDescent="0.35">
      <c r="A1" s="1"/>
      <c r="B1" s="2" t="s">
        <v>168</v>
      </c>
      <c r="C1" s="3"/>
      <c r="D1" s="3"/>
      <c r="E1" s="45"/>
      <c r="F1" s="14"/>
    </row>
    <row r="2" spans="1:30" x14ac:dyDescent="0.25">
      <c r="B2" s="4" t="s">
        <v>1168</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1169</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1030</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1170</v>
      </c>
      <c r="E9" s="48" t="s">
        <v>218</v>
      </c>
      <c r="F9" s="11"/>
      <c r="Y9" s="15">
        <f t="shared" si="0"/>
        <v>5</v>
      </c>
      <c r="Z9" s="15" t="b">
        <v>1</v>
      </c>
      <c r="AA9" s="15" t="str">
        <f t="shared" si="1"/>
        <v>CO_MUNICIPIO_RESIDENCIA</v>
      </c>
      <c r="AB9" s="16"/>
      <c r="AD9"/>
    </row>
    <row r="10" spans="1:30" x14ac:dyDescent="0.25">
      <c r="A10" s="9">
        <v>6</v>
      </c>
      <c r="B10" s="19">
        <v>0</v>
      </c>
      <c r="C10" s="10" t="s">
        <v>8</v>
      </c>
      <c r="D10" s="43" t="s">
        <v>1031</v>
      </c>
      <c r="E10" s="48" t="s">
        <v>1032</v>
      </c>
      <c r="F10" s="11"/>
      <c r="Y10" s="15">
        <f t="shared" si="0"/>
        <v>6</v>
      </c>
      <c r="Z10" s="15" t="b">
        <v>1</v>
      </c>
      <c r="AA10" s="15" t="str">
        <f t="shared" si="1"/>
        <v>TP_SEXO</v>
      </c>
      <c r="AB10" s="16"/>
      <c r="AD10"/>
    </row>
    <row r="11" spans="1:30" ht="30" x14ac:dyDescent="0.25">
      <c r="A11" s="9">
        <v>7</v>
      </c>
      <c r="B11" s="19">
        <v>0</v>
      </c>
      <c r="C11" s="10" t="s">
        <v>49</v>
      </c>
      <c r="D11" s="43" t="s">
        <v>1033</v>
      </c>
      <c r="E11" s="48" t="s">
        <v>1171</v>
      </c>
      <c r="F11" s="11"/>
      <c r="Y11" s="15">
        <f t="shared" si="0"/>
        <v>7</v>
      </c>
      <c r="Z11" s="15" t="b">
        <v>1</v>
      </c>
      <c r="AA11" s="15" t="str">
        <f t="shared" si="1"/>
        <v>ST_CONCLUSAO</v>
      </c>
      <c r="AB11" s="16"/>
      <c r="AD11"/>
    </row>
    <row r="12" spans="1:30" x14ac:dyDescent="0.25">
      <c r="A12" s="9">
        <v>8</v>
      </c>
      <c r="B12" s="19">
        <v>0</v>
      </c>
      <c r="C12" s="10" t="s">
        <v>98</v>
      </c>
      <c r="D12" s="43" t="s">
        <v>118</v>
      </c>
      <c r="E12" s="48" t="s">
        <v>218</v>
      </c>
      <c r="F12" s="11"/>
      <c r="Y12" s="15">
        <f t="shared" si="0"/>
        <v>8</v>
      </c>
      <c r="Z12" s="15" t="b">
        <v>1</v>
      </c>
      <c r="AA12" s="15" t="str">
        <f t="shared" si="1"/>
        <v>ANO_CONCLUIU</v>
      </c>
      <c r="AB12" s="16"/>
      <c r="AD12"/>
    </row>
    <row r="13" spans="1:30" x14ac:dyDescent="0.25">
      <c r="A13" s="9">
        <v>9</v>
      </c>
      <c r="B13" s="19">
        <v>0</v>
      </c>
      <c r="C13" s="10" t="s">
        <v>50</v>
      </c>
      <c r="D13" s="43" t="s">
        <v>1172</v>
      </c>
      <c r="E13" s="48" t="s">
        <v>1036</v>
      </c>
      <c r="F13" s="11"/>
      <c r="Y13" s="15">
        <f t="shared" si="0"/>
        <v>9</v>
      </c>
      <c r="Z13" s="15" t="b">
        <v>1</v>
      </c>
      <c r="AA13" s="15" t="str">
        <f t="shared" si="1"/>
        <v>IN_TP_ENSINO</v>
      </c>
      <c r="AB13" s="16"/>
      <c r="AD13"/>
    </row>
    <row r="14" spans="1:30" ht="30" x14ac:dyDescent="0.25">
      <c r="A14" s="9">
        <v>10</v>
      </c>
      <c r="B14" s="19">
        <v>0</v>
      </c>
      <c r="C14" s="10" t="s">
        <v>33</v>
      </c>
      <c r="D14" s="43" t="s">
        <v>53</v>
      </c>
      <c r="E14" s="48" t="s">
        <v>1046</v>
      </c>
      <c r="F14" s="11"/>
      <c r="Y14" s="15">
        <f t="shared" si="0"/>
        <v>10</v>
      </c>
      <c r="Z14" s="15" t="b">
        <v>1</v>
      </c>
      <c r="AA14" s="15" t="str">
        <f t="shared" si="1"/>
        <v>TP_ESTADO_CIVIL</v>
      </c>
      <c r="AB14" s="16"/>
      <c r="AD14"/>
    </row>
    <row r="15" spans="1:30" x14ac:dyDescent="0.25">
      <c r="A15" s="9">
        <v>11</v>
      </c>
      <c r="B15" s="19">
        <v>0</v>
      </c>
      <c r="C15" s="10" t="s">
        <v>34</v>
      </c>
      <c r="D15" s="43" t="s">
        <v>54</v>
      </c>
      <c r="E15" s="48" t="s">
        <v>942</v>
      </c>
      <c r="F15" s="11"/>
      <c r="Y15" s="15">
        <f t="shared" si="0"/>
        <v>11</v>
      </c>
      <c r="Z15" s="15" t="b">
        <v>1</v>
      </c>
      <c r="AA15" s="15" t="str">
        <f t="shared" si="1"/>
        <v>TP_COR_RACA</v>
      </c>
      <c r="AB15" s="16"/>
      <c r="AD15"/>
    </row>
    <row r="16" spans="1:30" x14ac:dyDescent="0.25">
      <c r="A16" s="9">
        <v>12</v>
      </c>
      <c r="B16" s="19">
        <v>0</v>
      </c>
      <c r="C16" s="10" t="s">
        <v>1173</v>
      </c>
      <c r="D16" s="43" t="s">
        <v>234</v>
      </c>
      <c r="E16" s="48" t="s">
        <v>229</v>
      </c>
      <c r="F16" s="11"/>
      <c r="Y16" s="15">
        <f t="shared" si="0"/>
        <v>12</v>
      </c>
      <c r="Z16" s="15" t="b">
        <v>1</v>
      </c>
      <c r="AA16" s="15" t="str">
        <f t="shared" si="1"/>
        <v>IN_UNIDADE_HOSPITALAR</v>
      </c>
      <c r="AB16" s="16"/>
      <c r="AD16"/>
    </row>
    <row r="17" spans="1:30" x14ac:dyDescent="0.25">
      <c r="A17" s="9">
        <v>13</v>
      </c>
      <c r="B17" s="19">
        <v>0</v>
      </c>
      <c r="C17" s="10" t="s">
        <v>9</v>
      </c>
      <c r="D17" s="43" t="s">
        <v>265</v>
      </c>
      <c r="E17" s="48" t="s">
        <v>229</v>
      </c>
      <c r="F17" s="11"/>
      <c r="Y17" s="15">
        <f t="shared" si="0"/>
        <v>13</v>
      </c>
      <c r="Z17" s="15" t="b">
        <v>1</v>
      </c>
      <c r="AA17" s="15" t="str">
        <f t="shared" si="1"/>
        <v>IN_BAIXA_VISAO</v>
      </c>
      <c r="AB17" s="16"/>
      <c r="AD17"/>
    </row>
    <row r="18" spans="1:30" x14ac:dyDescent="0.25">
      <c r="A18" s="9">
        <v>14</v>
      </c>
      <c r="B18" s="19">
        <v>0</v>
      </c>
      <c r="C18" s="10" t="s">
        <v>10</v>
      </c>
      <c r="D18" s="43" t="s">
        <v>266</v>
      </c>
      <c r="E18" s="48" t="s">
        <v>229</v>
      </c>
      <c r="F18" s="11"/>
      <c r="Y18" s="15">
        <f t="shared" si="0"/>
        <v>14</v>
      </c>
      <c r="Z18" s="15" t="b">
        <v>1</v>
      </c>
      <c r="AA18" s="15" t="str">
        <f t="shared" si="1"/>
        <v>IN_CEGUEIRA</v>
      </c>
      <c r="AB18" s="16"/>
      <c r="AD18"/>
    </row>
    <row r="19" spans="1:30" x14ac:dyDescent="0.25">
      <c r="A19" s="9">
        <v>15</v>
      </c>
      <c r="B19" s="19">
        <v>0</v>
      </c>
      <c r="C19" s="10" t="s">
        <v>11</v>
      </c>
      <c r="D19" s="43" t="s">
        <v>267</v>
      </c>
      <c r="E19" s="48" t="s">
        <v>229</v>
      </c>
      <c r="F19" s="11"/>
      <c r="Y19" s="15">
        <f t="shared" si="0"/>
        <v>15</v>
      </c>
      <c r="Z19" s="15" t="b">
        <v>1</v>
      </c>
      <c r="AA19" s="15" t="str">
        <f t="shared" si="1"/>
        <v>IN_SURDEZ</v>
      </c>
      <c r="AB19" s="16"/>
      <c r="AD19"/>
    </row>
    <row r="20" spans="1:30" x14ac:dyDescent="0.25">
      <c r="A20" s="9">
        <v>16</v>
      </c>
      <c r="B20" s="19">
        <v>0</v>
      </c>
      <c r="C20" s="10" t="s">
        <v>12</v>
      </c>
      <c r="D20" s="43" t="s">
        <v>268</v>
      </c>
      <c r="E20" s="48" t="s">
        <v>229</v>
      </c>
      <c r="F20" s="11"/>
      <c r="Y20" s="15">
        <f t="shared" si="0"/>
        <v>16</v>
      </c>
      <c r="Z20" s="15" t="b">
        <v>1</v>
      </c>
      <c r="AA20" s="15" t="str">
        <f t="shared" si="1"/>
        <v>IN_DEFICIENCIA_AUDITIVA</v>
      </c>
      <c r="AB20" s="16"/>
      <c r="AD20"/>
    </row>
    <row r="21" spans="1:30" x14ac:dyDescent="0.25">
      <c r="A21" s="9">
        <v>17</v>
      </c>
      <c r="B21" s="19">
        <v>0</v>
      </c>
      <c r="C21" s="10" t="s">
        <v>13</v>
      </c>
      <c r="D21" s="43" t="s">
        <v>269</v>
      </c>
      <c r="E21" s="48" t="s">
        <v>229</v>
      </c>
      <c r="F21" s="11"/>
      <c r="Y21" s="15">
        <f t="shared" si="0"/>
        <v>17</v>
      </c>
      <c r="Z21" s="15" t="b">
        <v>1</v>
      </c>
      <c r="AA21" s="15" t="str">
        <f t="shared" si="1"/>
        <v>IN_SURDO_CEGUEIRA</v>
      </c>
      <c r="AB21" s="16"/>
      <c r="AD21"/>
    </row>
    <row r="22" spans="1:30" x14ac:dyDescent="0.25">
      <c r="A22" s="9">
        <v>18</v>
      </c>
      <c r="B22" s="19">
        <v>0</v>
      </c>
      <c r="C22" s="10" t="s">
        <v>14</v>
      </c>
      <c r="D22" s="43" t="s">
        <v>270</v>
      </c>
      <c r="E22" s="48" t="s">
        <v>229</v>
      </c>
      <c r="F22" s="11"/>
      <c r="Y22" s="15">
        <f t="shared" si="0"/>
        <v>18</v>
      </c>
      <c r="Z22" s="15" t="b">
        <v>1</v>
      </c>
      <c r="AA22" s="15" t="str">
        <f t="shared" si="1"/>
        <v>IN_DEFICIENCIA_FISICA</v>
      </c>
      <c r="AB22" s="16"/>
      <c r="AD22"/>
    </row>
    <row r="23" spans="1:30" x14ac:dyDescent="0.25">
      <c r="A23" s="9">
        <v>19</v>
      </c>
      <c r="B23" s="19">
        <v>0</v>
      </c>
      <c r="C23" s="10" t="s">
        <v>15</v>
      </c>
      <c r="D23" s="43" t="s">
        <v>271</v>
      </c>
      <c r="E23" s="48" t="s">
        <v>229</v>
      </c>
      <c r="F23" s="11"/>
      <c r="Y23" s="15">
        <f t="shared" si="0"/>
        <v>19</v>
      </c>
      <c r="Z23" s="15" t="b">
        <v>1</v>
      </c>
      <c r="AA23" s="15" t="str">
        <f t="shared" si="1"/>
        <v>IN_DEFICIENCIA_MENTAL</v>
      </c>
      <c r="AB23" s="16"/>
      <c r="AD23"/>
    </row>
    <row r="24" spans="1:30" x14ac:dyDescent="0.25">
      <c r="A24" s="9">
        <v>20</v>
      </c>
      <c r="B24" s="19">
        <v>0</v>
      </c>
      <c r="C24" s="10" t="s">
        <v>16</v>
      </c>
      <c r="D24" s="43" t="s">
        <v>272</v>
      </c>
      <c r="E24" s="48" t="s">
        <v>229</v>
      </c>
      <c r="F24" s="11"/>
      <c r="Y24" s="15">
        <f t="shared" si="0"/>
        <v>20</v>
      </c>
      <c r="Z24" s="15" t="b">
        <v>1</v>
      </c>
      <c r="AA24" s="15" t="str">
        <f t="shared" si="1"/>
        <v>IN_DEFICIT_ATENCAO</v>
      </c>
      <c r="AB24" s="16"/>
      <c r="AD24"/>
    </row>
    <row r="25" spans="1:30" x14ac:dyDescent="0.25">
      <c r="A25" s="9">
        <v>21</v>
      </c>
      <c r="B25" s="19">
        <v>0</v>
      </c>
      <c r="C25" s="10" t="s">
        <v>17</v>
      </c>
      <c r="D25" s="43" t="s">
        <v>273</v>
      </c>
      <c r="E25" s="48" t="s">
        <v>229</v>
      </c>
      <c r="F25" s="11"/>
      <c r="Y25" s="15">
        <f t="shared" si="0"/>
        <v>21</v>
      </c>
      <c r="Z25" s="15" t="b">
        <v>1</v>
      </c>
      <c r="AA25" s="15" t="str">
        <f t="shared" si="1"/>
        <v>IN_DISLEXIA</v>
      </c>
      <c r="AB25" s="16"/>
      <c r="AD25"/>
    </row>
    <row r="26" spans="1:30" x14ac:dyDescent="0.25">
      <c r="A26" s="9">
        <v>22</v>
      </c>
      <c r="B26" s="19">
        <v>0</v>
      </c>
      <c r="C26" s="10" t="s">
        <v>18</v>
      </c>
      <c r="D26" s="43" t="s">
        <v>274</v>
      </c>
      <c r="E26" s="48" t="s">
        <v>229</v>
      </c>
      <c r="F26" s="11"/>
      <c r="Y26" s="15">
        <f t="shared" si="0"/>
        <v>22</v>
      </c>
      <c r="Z26" s="15" t="b">
        <v>1</v>
      </c>
      <c r="AA26" s="15" t="str">
        <f t="shared" si="1"/>
        <v>IN_GESTANTE</v>
      </c>
      <c r="AB26" s="16"/>
      <c r="AD26"/>
    </row>
    <row r="27" spans="1:30" x14ac:dyDescent="0.25">
      <c r="A27" s="9">
        <v>23</v>
      </c>
      <c r="B27" s="19">
        <v>0</v>
      </c>
      <c r="C27" s="10" t="s">
        <v>19</v>
      </c>
      <c r="D27" s="43" t="s">
        <v>275</v>
      </c>
      <c r="E27" s="48" t="s">
        <v>229</v>
      </c>
      <c r="F27" s="11"/>
      <c r="Y27" s="15">
        <f t="shared" si="0"/>
        <v>23</v>
      </c>
      <c r="Z27" s="15" t="b">
        <v>1</v>
      </c>
      <c r="AA27" s="15" t="str">
        <f t="shared" si="1"/>
        <v>IN_LACTANTE</v>
      </c>
      <c r="AB27" s="16"/>
      <c r="AD27"/>
    </row>
    <row r="28" spans="1:30" x14ac:dyDescent="0.25">
      <c r="A28" s="9">
        <v>24</v>
      </c>
      <c r="B28" s="19">
        <v>0</v>
      </c>
      <c r="C28" s="10" t="s">
        <v>20</v>
      </c>
      <c r="D28" s="43" t="s">
        <v>276</v>
      </c>
      <c r="E28" s="48" t="s">
        <v>229</v>
      </c>
      <c r="F28" s="11"/>
      <c r="Y28" s="15">
        <f t="shared" si="0"/>
        <v>24</v>
      </c>
      <c r="Z28" s="15" t="b">
        <v>1</v>
      </c>
      <c r="AA28" s="15" t="str">
        <f t="shared" si="1"/>
        <v>IN_IDOSO</v>
      </c>
      <c r="AB28" s="16"/>
      <c r="AD28"/>
    </row>
    <row r="29" spans="1:30" x14ac:dyDescent="0.25">
      <c r="A29" s="9">
        <v>25</v>
      </c>
      <c r="B29" s="19">
        <v>0</v>
      </c>
      <c r="C29" s="10" t="s">
        <v>21</v>
      </c>
      <c r="D29" s="43" t="s">
        <v>277</v>
      </c>
      <c r="E29" s="48" t="s">
        <v>229</v>
      </c>
      <c r="F29" s="11"/>
      <c r="Y29" s="15">
        <f t="shared" si="0"/>
        <v>25</v>
      </c>
      <c r="Z29" s="15" t="b">
        <v>1</v>
      </c>
      <c r="AA29" s="15" t="str">
        <f t="shared" si="1"/>
        <v>IN_AUTISMO</v>
      </c>
      <c r="AB29" s="16"/>
      <c r="AD29"/>
    </row>
    <row r="30" spans="1:30" x14ac:dyDescent="0.25">
      <c r="A30" s="9">
        <v>26</v>
      </c>
      <c r="B30" s="19">
        <v>0</v>
      </c>
      <c r="C30" s="10" t="s">
        <v>52</v>
      </c>
      <c r="D30" s="43" t="s">
        <v>278</v>
      </c>
      <c r="E30" s="48" t="s">
        <v>229</v>
      </c>
      <c r="F30" s="11"/>
      <c r="Y30" s="15">
        <f t="shared" si="0"/>
        <v>26</v>
      </c>
      <c r="Z30" s="15" t="b">
        <v>1</v>
      </c>
      <c r="AA30" s="15" t="str">
        <f t="shared" si="1"/>
        <v>IN_SABATISTA</v>
      </c>
      <c r="AB30" s="16"/>
      <c r="AD30"/>
    </row>
    <row r="31" spans="1:30" x14ac:dyDescent="0.25">
      <c r="A31" s="9">
        <v>27</v>
      </c>
      <c r="B31" s="19">
        <v>0</v>
      </c>
      <c r="C31" s="10" t="s">
        <v>22</v>
      </c>
      <c r="D31" s="43" t="s">
        <v>1038</v>
      </c>
      <c r="E31" s="48" t="s">
        <v>229</v>
      </c>
      <c r="F31" s="11"/>
      <c r="Y31" s="15">
        <f t="shared" si="0"/>
        <v>27</v>
      </c>
      <c r="Z31" s="15" t="b">
        <v>1</v>
      </c>
      <c r="AA31" s="15" t="str">
        <f t="shared" si="1"/>
        <v>IN_BRAILLE</v>
      </c>
      <c r="AB31" s="16"/>
      <c r="AD31"/>
    </row>
    <row r="32" spans="1:30" x14ac:dyDescent="0.25">
      <c r="A32" s="9">
        <v>28</v>
      </c>
      <c r="B32" s="19">
        <v>0</v>
      </c>
      <c r="C32" s="10" t="s">
        <v>1039</v>
      </c>
      <c r="D32" s="43" t="s">
        <v>1040</v>
      </c>
      <c r="E32" s="48" t="s">
        <v>229</v>
      </c>
      <c r="F32" s="11"/>
      <c r="Y32" s="15">
        <f t="shared" si="0"/>
        <v>28</v>
      </c>
      <c r="Z32" s="15" t="b">
        <v>1</v>
      </c>
      <c r="AA32" s="15" t="str">
        <f t="shared" si="1"/>
        <v>IN_AMPLIADA</v>
      </c>
      <c r="AB32" s="16"/>
      <c r="AD32"/>
    </row>
    <row r="33" spans="1:30" x14ac:dyDescent="0.25">
      <c r="A33" s="9">
        <v>29</v>
      </c>
      <c r="B33" s="19">
        <v>0</v>
      </c>
      <c r="C33" s="10" t="s">
        <v>25</v>
      </c>
      <c r="D33" s="43" t="s">
        <v>1041</v>
      </c>
      <c r="E33" s="48" t="s">
        <v>229</v>
      </c>
      <c r="F33" s="11"/>
      <c r="Y33" s="15">
        <f t="shared" si="0"/>
        <v>29</v>
      </c>
      <c r="Z33" s="15" t="b">
        <v>1</v>
      </c>
      <c r="AA33" s="15" t="str">
        <f t="shared" si="1"/>
        <v>IN_LEDOR</v>
      </c>
      <c r="AB33" s="16"/>
      <c r="AD33"/>
    </row>
    <row r="34" spans="1:30" x14ac:dyDescent="0.25">
      <c r="A34" s="9">
        <v>30</v>
      </c>
      <c r="B34" s="19">
        <v>0</v>
      </c>
      <c r="C34" s="10" t="s">
        <v>36</v>
      </c>
      <c r="D34" s="43" t="s">
        <v>1042</v>
      </c>
      <c r="E34" s="48" t="s">
        <v>229</v>
      </c>
      <c r="F34" s="11"/>
      <c r="Y34" s="15">
        <f t="shared" si="0"/>
        <v>30</v>
      </c>
      <c r="Z34" s="15" t="b">
        <v>1</v>
      </c>
      <c r="AA34" s="15" t="str">
        <f t="shared" si="1"/>
        <v>IN_ACESSO</v>
      </c>
      <c r="AB34" s="16"/>
      <c r="AD34"/>
    </row>
    <row r="35" spans="1:30" x14ac:dyDescent="0.25">
      <c r="A35" s="9">
        <v>31</v>
      </c>
      <c r="B35" s="19">
        <v>0</v>
      </c>
      <c r="C35" s="10" t="s">
        <v>26</v>
      </c>
      <c r="D35" s="43" t="s">
        <v>1043</v>
      </c>
      <c r="E35" s="48" t="s">
        <v>229</v>
      </c>
      <c r="F35" s="11"/>
      <c r="Y35" s="15">
        <f t="shared" si="0"/>
        <v>31</v>
      </c>
      <c r="Z35" s="15" t="b">
        <v>1</v>
      </c>
      <c r="AA35" s="15" t="str">
        <f t="shared" si="1"/>
        <v>IN_TRANSCRICAO</v>
      </c>
      <c r="AB35" s="16"/>
      <c r="AD35"/>
    </row>
    <row r="36" spans="1:30" x14ac:dyDescent="0.25">
      <c r="A36" s="9">
        <v>32</v>
      </c>
      <c r="B36" s="19">
        <v>0</v>
      </c>
      <c r="C36" s="10" t="s">
        <v>27</v>
      </c>
      <c r="D36" s="43" t="s">
        <v>1044</v>
      </c>
      <c r="E36" s="48" t="s">
        <v>229</v>
      </c>
      <c r="F36" s="11"/>
      <c r="Y36" s="15">
        <f t="shared" si="0"/>
        <v>32</v>
      </c>
      <c r="Z36" s="15" t="b">
        <v>1</v>
      </c>
      <c r="AA36" s="15" t="str">
        <f t="shared" si="1"/>
        <v>IN_LIBRAS</v>
      </c>
      <c r="AB36" s="16"/>
      <c r="AD36"/>
    </row>
    <row r="37" spans="1:30" x14ac:dyDescent="0.25">
      <c r="A37" s="9">
        <v>33</v>
      </c>
      <c r="B37" s="19">
        <v>0</v>
      </c>
      <c r="C37" s="10" t="s">
        <v>28</v>
      </c>
      <c r="D37" s="43" t="s">
        <v>279</v>
      </c>
      <c r="E37" s="48" t="s">
        <v>229</v>
      </c>
      <c r="F37" s="11"/>
      <c r="Y37" s="15">
        <f t="shared" si="0"/>
        <v>33</v>
      </c>
      <c r="Z37" s="15" t="b">
        <v>1</v>
      </c>
      <c r="AA37" s="15" t="str">
        <f t="shared" si="1"/>
        <v>IN_LEITURA_LABIAL</v>
      </c>
      <c r="AB37" s="16"/>
      <c r="AD37"/>
    </row>
    <row r="38" spans="1:30" x14ac:dyDescent="0.25">
      <c r="A38" s="9">
        <v>34</v>
      </c>
      <c r="B38" s="19">
        <v>0</v>
      </c>
      <c r="C38" s="10" t="s">
        <v>29</v>
      </c>
      <c r="D38" s="43" t="s">
        <v>143</v>
      </c>
      <c r="E38" s="48" t="s">
        <v>229</v>
      </c>
      <c r="F38" s="11"/>
      <c r="Y38" s="15">
        <f t="shared" si="0"/>
        <v>34</v>
      </c>
      <c r="Z38" s="15" t="b">
        <v>1</v>
      </c>
      <c r="AA38" s="15" t="str">
        <f t="shared" si="1"/>
        <v>IN_MESA_CADEIRA_RODAS</v>
      </c>
      <c r="AB38" s="16"/>
      <c r="AD38"/>
    </row>
    <row r="39" spans="1:30" x14ac:dyDescent="0.25">
      <c r="A39" s="9">
        <v>35</v>
      </c>
      <c r="B39" s="19">
        <v>0</v>
      </c>
      <c r="C39" s="10" t="s">
        <v>30</v>
      </c>
      <c r="D39" s="43" t="s">
        <v>144</v>
      </c>
      <c r="E39" s="48" t="s">
        <v>229</v>
      </c>
      <c r="F39" s="11"/>
      <c r="Y39" s="15">
        <f t="shared" si="0"/>
        <v>35</v>
      </c>
      <c r="Z39" s="15" t="b">
        <v>1</v>
      </c>
      <c r="AA39" s="15" t="str">
        <f t="shared" si="1"/>
        <v>IN_MESA_CADEIRA_SEPARADA</v>
      </c>
      <c r="AB39" s="16"/>
      <c r="AD39"/>
    </row>
    <row r="40" spans="1:30" x14ac:dyDescent="0.25">
      <c r="A40" s="9">
        <v>36</v>
      </c>
      <c r="B40" s="19">
        <v>0</v>
      </c>
      <c r="C40" s="10" t="s">
        <v>31</v>
      </c>
      <c r="D40" s="43" t="s">
        <v>145</v>
      </c>
      <c r="E40" s="48" t="s">
        <v>229</v>
      </c>
      <c r="F40" s="11"/>
      <c r="Y40" s="15">
        <f t="shared" si="0"/>
        <v>36</v>
      </c>
      <c r="Z40" s="15" t="b">
        <v>1</v>
      </c>
      <c r="AA40" s="15" t="str">
        <f t="shared" si="1"/>
        <v>IN_APOIO_PERNA</v>
      </c>
      <c r="AB40" s="16"/>
      <c r="AD40"/>
    </row>
    <row r="41" spans="1:30" x14ac:dyDescent="0.25">
      <c r="A41" s="9">
        <v>37</v>
      </c>
      <c r="B41" s="19">
        <v>0</v>
      </c>
      <c r="C41" s="10" t="s">
        <v>32</v>
      </c>
      <c r="D41" s="43" t="s">
        <v>1174</v>
      </c>
      <c r="E41" s="48" t="s">
        <v>229</v>
      </c>
      <c r="F41" s="11"/>
      <c r="Y41" s="15">
        <f t="shared" si="0"/>
        <v>37</v>
      </c>
      <c r="Z41" s="15" t="b">
        <v>1</v>
      </c>
      <c r="AA41" s="15" t="str">
        <f t="shared" si="1"/>
        <v>IN_GUIA_INTERPRETE</v>
      </c>
      <c r="AB41" s="16"/>
      <c r="AD41"/>
    </row>
    <row r="42" spans="1:30" x14ac:dyDescent="0.25">
      <c r="A42" s="9">
        <v>38</v>
      </c>
      <c r="B42" s="19">
        <v>0</v>
      </c>
      <c r="C42" s="10" t="s">
        <v>51</v>
      </c>
      <c r="D42" s="43" t="s">
        <v>1037</v>
      </c>
      <c r="E42" s="48" t="s">
        <v>229</v>
      </c>
      <c r="F42" s="11"/>
      <c r="Y42" s="15">
        <f t="shared" si="0"/>
        <v>38</v>
      </c>
      <c r="Z42" s="15" t="b">
        <v>1</v>
      </c>
      <c r="AA42" s="15" t="str">
        <f t="shared" si="1"/>
        <v>IN_CERTIFICADO</v>
      </c>
      <c r="AB42" s="16"/>
      <c r="AD42"/>
    </row>
    <row r="43" spans="1:30" x14ac:dyDescent="0.25">
      <c r="A43" s="9">
        <v>39</v>
      </c>
      <c r="B43" s="19">
        <v>0</v>
      </c>
      <c r="C43" s="10" t="s">
        <v>82</v>
      </c>
      <c r="D43" s="43" t="s">
        <v>283</v>
      </c>
      <c r="E43" s="48" t="s">
        <v>218</v>
      </c>
      <c r="F43" s="11"/>
      <c r="Y43" s="15">
        <f t="shared" si="0"/>
        <v>39</v>
      </c>
      <c r="Z43" s="15" t="b">
        <v>1</v>
      </c>
      <c r="AA43" s="15" t="str">
        <f t="shared" si="1"/>
        <v>NO_ENTIDADE_CERTIFICACAO</v>
      </c>
      <c r="AB43" s="16"/>
      <c r="AD43"/>
    </row>
    <row r="44" spans="1:30" x14ac:dyDescent="0.25">
      <c r="A44" s="9">
        <v>40</v>
      </c>
      <c r="B44" s="19">
        <v>0</v>
      </c>
      <c r="C44" s="10" t="s">
        <v>83</v>
      </c>
      <c r="D44" s="43" t="s">
        <v>286</v>
      </c>
      <c r="E44" s="48" t="s">
        <v>218</v>
      </c>
      <c r="F44" s="11"/>
      <c r="Y44" s="15">
        <f t="shared" si="0"/>
        <v>40</v>
      </c>
      <c r="Z44" s="15" t="b">
        <v>1</v>
      </c>
      <c r="AA44" s="15" t="str">
        <f t="shared" si="1"/>
        <v>UF_ENTIDADE_CERTIFICACAO</v>
      </c>
      <c r="AB44" s="16"/>
      <c r="AD44"/>
    </row>
    <row r="45" spans="1:30" x14ac:dyDescent="0.25">
      <c r="A45" s="9">
        <v>41</v>
      </c>
      <c r="B45" s="19">
        <v>0</v>
      </c>
      <c r="C45" s="10" t="s">
        <v>1047</v>
      </c>
      <c r="D45" s="43" t="s">
        <v>1048</v>
      </c>
      <c r="E45" s="48" t="s">
        <v>218</v>
      </c>
      <c r="F45" s="11"/>
      <c r="Y45" s="15">
        <f t="shared" si="0"/>
        <v>41</v>
      </c>
      <c r="Z45" s="15" t="b">
        <v>1</v>
      </c>
      <c r="AA45" s="15" t="str">
        <f t="shared" si="1"/>
        <v>PK_CO_ENTIDADE</v>
      </c>
      <c r="AB45" s="16"/>
      <c r="AD45"/>
    </row>
    <row r="46" spans="1:30" x14ac:dyDescent="0.25">
      <c r="A46" s="9">
        <v>42</v>
      </c>
      <c r="B46" s="19">
        <v>0</v>
      </c>
      <c r="C46" s="10" t="s">
        <v>236</v>
      </c>
      <c r="D46" s="43" t="s">
        <v>1053</v>
      </c>
      <c r="E46" s="48" t="s">
        <v>237</v>
      </c>
      <c r="F46" s="11"/>
      <c r="Y46" s="15">
        <f t="shared" si="0"/>
        <v>42</v>
      </c>
      <c r="Z46" s="15" t="b">
        <v>1</v>
      </c>
      <c r="AA46" s="15" t="str">
        <f t="shared" si="1"/>
        <v>TP_DEPENDENCIA_ADM_ESCOLA</v>
      </c>
      <c r="AB46" s="16"/>
      <c r="AD46"/>
    </row>
    <row r="47" spans="1:30" x14ac:dyDescent="0.25">
      <c r="A47" s="9">
        <v>43</v>
      </c>
      <c r="B47" s="19">
        <v>0</v>
      </c>
      <c r="C47" s="10" t="s">
        <v>238</v>
      </c>
      <c r="D47" s="43" t="s">
        <v>1055</v>
      </c>
      <c r="E47" s="48" t="s">
        <v>239</v>
      </c>
      <c r="F47" s="11"/>
      <c r="Y47" s="15">
        <f t="shared" si="0"/>
        <v>43</v>
      </c>
      <c r="Z47" s="15" t="b">
        <v>1</v>
      </c>
      <c r="AA47" s="15" t="str">
        <f t="shared" si="1"/>
        <v>TP_LOCALIZACAO_ESCOLA</v>
      </c>
      <c r="AB47" s="16"/>
      <c r="AD47"/>
    </row>
    <row r="48" spans="1:30" x14ac:dyDescent="0.25">
      <c r="A48" s="9">
        <v>44</v>
      </c>
      <c r="B48" s="19">
        <v>0</v>
      </c>
      <c r="C48" s="10" t="s">
        <v>240</v>
      </c>
      <c r="D48" s="43" t="s">
        <v>1057</v>
      </c>
      <c r="E48" s="48" t="s">
        <v>241</v>
      </c>
      <c r="F48" s="11"/>
      <c r="Y48" s="15">
        <f t="shared" si="0"/>
        <v>44</v>
      </c>
      <c r="Z48" s="15" t="b">
        <v>1</v>
      </c>
      <c r="AA48" s="15" t="str">
        <f t="shared" si="1"/>
        <v>TP_SIT_FUNC_ESCOLA</v>
      </c>
      <c r="AB48" s="16"/>
      <c r="AD48"/>
    </row>
    <row r="49" spans="1:30" x14ac:dyDescent="0.25">
      <c r="A49" s="9">
        <v>45</v>
      </c>
      <c r="B49" s="19">
        <v>0</v>
      </c>
      <c r="C49" s="10" t="s">
        <v>287</v>
      </c>
      <c r="D49" s="43" t="s">
        <v>1175</v>
      </c>
      <c r="E49" s="48" t="s">
        <v>218</v>
      </c>
      <c r="F49" s="11"/>
      <c r="Y49" s="15">
        <f t="shared" si="0"/>
        <v>45</v>
      </c>
      <c r="Z49" s="15" t="b">
        <v>1</v>
      </c>
      <c r="AA49" s="15" t="str">
        <f t="shared" si="1"/>
        <v>CO_MUNICIPIO_PROVA</v>
      </c>
      <c r="AB49" s="16"/>
      <c r="AD49"/>
    </row>
    <row r="50" spans="1:30" x14ac:dyDescent="0.25">
      <c r="A50" s="9">
        <v>46</v>
      </c>
      <c r="B50" s="19">
        <v>0</v>
      </c>
      <c r="C50" s="10" t="s">
        <v>1176</v>
      </c>
      <c r="D50" s="43" t="s">
        <v>1177</v>
      </c>
      <c r="E50" s="48" t="s">
        <v>218</v>
      </c>
      <c r="F50" s="11"/>
      <c r="Y50" s="15">
        <f t="shared" si="0"/>
        <v>46</v>
      </c>
      <c r="Z50" s="15" t="b">
        <v>1</v>
      </c>
      <c r="AA50" s="15" t="str">
        <f t="shared" si="1"/>
        <v>UF_MUNICIPIO_PROVA</v>
      </c>
      <c r="AB50" s="16"/>
      <c r="AD50"/>
    </row>
    <row r="51" spans="1:30" x14ac:dyDescent="0.25">
      <c r="A51" s="9">
        <v>47</v>
      </c>
      <c r="B51" s="19">
        <v>0</v>
      </c>
      <c r="C51" s="10" t="s">
        <v>55</v>
      </c>
      <c r="D51" s="43" t="s">
        <v>1058</v>
      </c>
      <c r="E51" s="48" t="s">
        <v>242</v>
      </c>
      <c r="F51" s="11"/>
      <c r="Y51" s="15">
        <f t="shared" si="0"/>
        <v>47</v>
      </c>
      <c r="Z51" s="15" t="b">
        <v>1</v>
      </c>
      <c r="AA51" s="15" t="str">
        <f t="shared" si="1"/>
        <v>IN_PRESENCA_CN</v>
      </c>
      <c r="AB51" s="16"/>
      <c r="AD51"/>
    </row>
    <row r="52" spans="1:30" x14ac:dyDescent="0.25">
      <c r="A52" s="9">
        <v>48</v>
      </c>
      <c r="B52" s="19">
        <v>0</v>
      </c>
      <c r="C52" s="10" t="s">
        <v>56</v>
      </c>
      <c r="D52" s="43" t="s">
        <v>1059</v>
      </c>
      <c r="E52" s="48" t="s">
        <v>242</v>
      </c>
      <c r="F52" s="11"/>
      <c r="Y52" s="15">
        <f t="shared" si="0"/>
        <v>48</v>
      </c>
      <c r="Z52" s="15" t="b">
        <v>1</v>
      </c>
      <c r="AA52" s="15" t="str">
        <f t="shared" si="1"/>
        <v>IN_PRESENCA_CH</v>
      </c>
      <c r="AB52" s="16"/>
      <c r="AD52"/>
    </row>
    <row r="53" spans="1:30" x14ac:dyDescent="0.25">
      <c r="A53" s="9">
        <v>49</v>
      </c>
      <c r="B53" s="19">
        <v>0</v>
      </c>
      <c r="C53" s="10" t="s">
        <v>57</v>
      </c>
      <c r="D53" s="43" t="s">
        <v>1060</v>
      </c>
      <c r="E53" s="48" t="s">
        <v>242</v>
      </c>
      <c r="F53" s="11"/>
      <c r="Y53" s="15">
        <f t="shared" si="0"/>
        <v>49</v>
      </c>
      <c r="Z53" s="15" t="b">
        <v>1</v>
      </c>
      <c r="AA53" s="15" t="str">
        <f t="shared" si="1"/>
        <v>IN_PRESENCA_LC</v>
      </c>
      <c r="AB53" s="16"/>
      <c r="AD53"/>
    </row>
    <row r="54" spans="1:30" x14ac:dyDescent="0.25">
      <c r="A54" s="9">
        <v>50</v>
      </c>
      <c r="B54" s="19">
        <v>0</v>
      </c>
      <c r="C54" s="10" t="s">
        <v>58</v>
      </c>
      <c r="D54" s="43" t="s">
        <v>1061</v>
      </c>
      <c r="E54" s="48" t="s">
        <v>242</v>
      </c>
      <c r="F54" s="11"/>
      <c r="Y54" s="15">
        <f t="shared" si="0"/>
        <v>50</v>
      </c>
      <c r="Z54" s="15" t="b">
        <v>1</v>
      </c>
      <c r="AA54" s="15" t="str">
        <f t="shared" si="1"/>
        <v>IN_PRESENCA_MT</v>
      </c>
      <c r="AB54" s="16"/>
      <c r="AD54"/>
    </row>
    <row r="55" spans="1:30" x14ac:dyDescent="0.25">
      <c r="A55" s="9">
        <v>51</v>
      </c>
      <c r="B55" s="19">
        <v>0</v>
      </c>
      <c r="C55" s="10" t="s">
        <v>1062</v>
      </c>
      <c r="D55" s="43" t="s">
        <v>59</v>
      </c>
      <c r="E55" s="48" t="s">
        <v>218</v>
      </c>
      <c r="F55" s="11"/>
      <c r="Y55" s="15">
        <f t="shared" si="0"/>
        <v>51</v>
      </c>
      <c r="Z55" s="15" t="b">
        <v>1</v>
      </c>
      <c r="AA55" s="15" t="str">
        <f t="shared" si="1"/>
        <v>NU_NT_CN</v>
      </c>
      <c r="AB55" s="16"/>
      <c r="AD55"/>
    </row>
    <row r="56" spans="1:30" x14ac:dyDescent="0.25">
      <c r="A56" s="9">
        <v>52</v>
      </c>
      <c r="B56" s="19">
        <v>0</v>
      </c>
      <c r="C56" s="10" t="s">
        <v>1063</v>
      </c>
      <c r="D56" s="43" t="s">
        <v>60</v>
      </c>
      <c r="E56" s="48" t="s">
        <v>218</v>
      </c>
      <c r="F56" s="11"/>
      <c r="Y56" s="15">
        <f t="shared" si="0"/>
        <v>52</v>
      </c>
      <c r="Z56" s="15" t="b">
        <v>1</v>
      </c>
      <c r="AA56" s="15" t="str">
        <f t="shared" si="1"/>
        <v>NU_NT_CH</v>
      </c>
      <c r="AB56" s="16"/>
      <c r="AD56"/>
    </row>
    <row r="57" spans="1:30" x14ac:dyDescent="0.25">
      <c r="A57" s="9">
        <v>53</v>
      </c>
      <c r="B57" s="19">
        <v>0</v>
      </c>
      <c r="C57" s="10" t="s">
        <v>1064</v>
      </c>
      <c r="D57" s="43" t="s">
        <v>61</v>
      </c>
      <c r="E57" s="48" t="s">
        <v>218</v>
      </c>
      <c r="F57" s="11"/>
      <c r="Y57" s="15">
        <f t="shared" si="0"/>
        <v>53</v>
      </c>
      <c r="Z57" s="15" t="b">
        <v>1</v>
      </c>
      <c r="AA57" s="15" t="str">
        <f t="shared" si="1"/>
        <v>NU_NT_LC</v>
      </c>
      <c r="AB57" s="16"/>
      <c r="AD57"/>
    </row>
    <row r="58" spans="1:30" x14ac:dyDescent="0.25">
      <c r="A58" s="9">
        <v>54</v>
      </c>
      <c r="B58" s="19">
        <v>0</v>
      </c>
      <c r="C58" s="10" t="s">
        <v>1065</v>
      </c>
      <c r="D58" s="43" t="s">
        <v>62</v>
      </c>
      <c r="E58" s="48" t="s">
        <v>218</v>
      </c>
      <c r="F58" s="11"/>
      <c r="Y58" s="15">
        <f t="shared" si="0"/>
        <v>54</v>
      </c>
      <c r="Z58" s="15" t="b">
        <v>1</v>
      </c>
      <c r="AA58" s="15" t="str">
        <f t="shared" si="1"/>
        <v>NU_NT_MT</v>
      </c>
      <c r="AB58" s="16"/>
      <c r="AD58"/>
    </row>
    <row r="59" spans="1:30" x14ac:dyDescent="0.25">
      <c r="A59" s="9">
        <v>55</v>
      </c>
      <c r="B59" s="19">
        <v>0</v>
      </c>
      <c r="C59" s="10" t="s">
        <v>37</v>
      </c>
      <c r="D59" s="43" t="s">
        <v>1066</v>
      </c>
      <c r="E59" s="48" t="s">
        <v>218</v>
      </c>
      <c r="F59" s="11"/>
      <c r="Y59" s="15">
        <f t="shared" si="0"/>
        <v>55</v>
      </c>
      <c r="Z59" s="15" t="b">
        <v>1</v>
      </c>
      <c r="AA59" s="15" t="str">
        <f t="shared" si="1"/>
        <v>TX_RESPOSTAS_CN</v>
      </c>
      <c r="AB59" s="16"/>
      <c r="AD59"/>
    </row>
    <row r="60" spans="1:30" x14ac:dyDescent="0.25">
      <c r="A60" s="9">
        <v>56</v>
      </c>
      <c r="B60" s="19">
        <v>0</v>
      </c>
      <c r="C60" s="10" t="s">
        <v>38</v>
      </c>
      <c r="D60" s="43" t="s">
        <v>1067</v>
      </c>
      <c r="E60" s="48" t="s">
        <v>218</v>
      </c>
      <c r="F60" s="11"/>
      <c r="Y60" s="15">
        <f t="shared" si="0"/>
        <v>56</v>
      </c>
      <c r="Z60" s="15" t="b">
        <v>1</v>
      </c>
      <c r="AA60" s="15" t="str">
        <f t="shared" si="1"/>
        <v>TX_RESPOSTAS_CH</v>
      </c>
      <c r="AB60" s="16"/>
      <c r="AD60"/>
    </row>
    <row r="61" spans="1:30" x14ac:dyDescent="0.25">
      <c r="A61" s="9">
        <v>57</v>
      </c>
      <c r="B61" s="19">
        <v>0</v>
      </c>
      <c r="C61" s="10" t="s">
        <v>39</v>
      </c>
      <c r="D61" s="43" t="s">
        <v>1068</v>
      </c>
      <c r="E61" s="48" t="s">
        <v>218</v>
      </c>
      <c r="F61" s="11"/>
      <c r="Y61" s="15">
        <f t="shared" si="0"/>
        <v>57</v>
      </c>
      <c r="Z61" s="15" t="b">
        <v>1</v>
      </c>
      <c r="AA61" s="15" t="str">
        <f t="shared" si="1"/>
        <v>TX_RESPOSTAS_LC</v>
      </c>
      <c r="AB61" s="16"/>
      <c r="AD61"/>
    </row>
    <row r="62" spans="1:30" x14ac:dyDescent="0.25">
      <c r="A62" s="9">
        <v>58</v>
      </c>
      <c r="B62" s="19">
        <v>0</v>
      </c>
      <c r="C62" s="10" t="s">
        <v>40</v>
      </c>
      <c r="D62" s="43" t="s">
        <v>1069</v>
      </c>
      <c r="E62" s="48" t="s">
        <v>218</v>
      </c>
      <c r="F62" s="11"/>
      <c r="Y62" s="15">
        <f t="shared" si="0"/>
        <v>58</v>
      </c>
      <c r="Z62" s="15" t="b">
        <v>1</v>
      </c>
      <c r="AA62" s="15" t="str">
        <f t="shared" si="1"/>
        <v>TX_RESPOSTAS_MT</v>
      </c>
      <c r="AB62" s="16"/>
      <c r="AD62"/>
    </row>
    <row r="63" spans="1:30" x14ac:dyDescent="0.25">
      <c r="A63" s="9">
        <v>59</v>
      </c>
      <c r="B63" s="19">
        <v>0</v>
      </c>
      <c r="C63" s="10" t="s">
        <v>243</v>
      </c>
      <c r="D63" s="43" t="s">
        <v>1070</v>
      </c>
      <c r="E63" s="48" t="s">
        <v>1178</v>
      </c>
      <c r="F63" s="11"/>
      <c r="Y63" s="15">
        <f t="shared" si="0"/>
        <v>59</v>
      </c>
      <c r="Z63" s="15" t="b">
        <v>1</v>
      </c>
      <c r="AA63" s="15" t="str">
        <f t="shared" si="1"/>
        <v>CO_PROVA_CN</v>
      </c>
      <c r="AB63" s="16"/>
      <c r="AD63"/>
    </row>
    <row r="64" spans="1:30" x14ac:dyDescent="0.25">
      <c r="A64" s="9">
        <v>60</v>
      </c>
      <c r="B64" s="19">
        <v>0</v>
      </c>
      <c r="C64" s="10" t="s">
        <v>245</v>
      </c>
      <c r="D64" s="43" t="s">
        <v>65</v>
      </c>
      <c r="E64" s="48" t="s">
        <v>1179</v>
      </c>
      <c r="F64" s="11"/>
      <c r="Y64" s="15">
        <f t="shared" si="0"/>
        <v>60</v>
      </c>
      <c r="Z64" s="15" t="b">
        <v>1</v>
      </c>
      <c r="AA64" s="15" t="str">
        <f t="shared" si="1"/>
        <v>CO_PROVA_CH</v>
      </c>
      <c r="AB64" s="16"/>
      <c r="AD64"/>
    </row>
    <row r="65" spans="1:30" x14ac:dyDescent="0.25">
      <c r="A65" s="9">
        <v>61</v>
      </c>
      <c r="B65" s="19">
        <v>0</v>
      </c>
      <c r="C65" s="10" t="s">
        <v>247</v>
      </c>
      <c r="D65" s="43" t="s">
        <v>67</v>
      </c>
      <c r="E65" s="48" t="s">
        <v>1180</v>
      </c>
      <c r="F65" s="11"/>
      <c r="Y65" s="15">
        <f t="shared" si="0"/>
        <v>61</v>
      </c>
      <c r="Z65" s="15" t="b">
        <v>1</v>
      </c>
      <c r="AA65" s="15" t="str">
        <f t="shared" si="1"/>
        <v>CO_PROVA_LC</v>
      </c>
      <c r="AB65" s="16"/>
      <c r="AD65"/>
    </row>
    <row r="66" spans="1:30" x14ac:dyDescent="0.25">
      <c r="A66" s="9">
        <v>62</v>
      </c>
      <c r="B66" s="19">
        <v>0</v>
      </c>
      <c r="C66" s="10" t="s">
        <v>249</v>
      </c>
      <c r="D66" s="43" t="s">
        <v>69</v>
      </c>
      <c r="E66" s="48" t="s">
        <v>1181</v>
      </c>
      <c r="F66" s="11"/>
      <c r="Y66" s="15">
        <f t="shared" si="0"/>
        <v>62</v>
      </c>
      <c r="Z66" s="15" t="b">
        <v>1</v>
      </c>
      <c r="AA66" s="15" t="str">
        <f t="shared" si="1"/>
        <v>CO_PROVA_MT</v>
      </c>
      <c r="AB66" s="16"/>
      <c r="AD66"/>
    </row>
    <row r="67" spans="1:30" x14ac:dyDescent="0.25">
      <c r="A67" s="9">
        <v>63</v>
      </c>
      <c r="B67" s="19">
        <v>0</v>
      </c>
      <c r="C67" s="10" t="s">
        <v>41</v>
      </c>
      <c r="D67" s="43" t="s">
        <v>1075</v>
      </c>
      <c r="E67" s="48" t="s">
        <v>295</v>
      </c>
      <c r="F67" s="11"/>
      <c r="Y67" s="15">
        <f t="shared" si="0"/>
        <v>63</v>
      </c>
      <c r="Z67" s="15" t="b">
        <v>1</v>
      </c>
      <c r="AA67" s="15" t="str">
        <f t="shared" si="1"/>
        <v>TP_LINGUA</v>
      </c>
      <c r="AB67" s="16"/>
      <c r="AD67"/>
    </row>
    <row r="68" spans="1:30" x14ac:dyDescent="0.25">
      <c r="A68" s="9">
        <v>64</v>
      </c>
      <c r="B68" s="19">
        <v>0</v>
      </c>
      <c r="C68" s="10" t="s">
        <v>1076</v>
      </c>
      <c r="D68" s="43" t="s">
        <v>1077</v>
      </c>
      <c r="E68" s="48" t="s">
        <v>218</v>
      </c>
      <c r="F68" s="11"/>
      <c r="Y68" s="15">
        <f t="shared" ref="Y68:Y131" si="2">A68</f>
        <v>64</v>
      </c>
      <c r="Z68" s="15" t="b">
        <v>1</v>
      </c>
      <c r="AA68" s="15" t="str">
        <f t="shared" ref="AA68:AA131" si="3" xml:space="preserve"> IF(Z68 = TRUE, C68, "")</f>
        <v>DS_GABARITO_CN</v>
      </c>
      <c r="AB68" s="16"/>
      <c r="AD68"/>
    </row>
    <row r="69" spans="1:30" x14ac:dyDescent="0.25">
      <c r="A69" s="9">
        <v>65</v>
      </c>
      <c r="B69" s="19">
        <v>0</v>
      </c>
      <c r="C69" s="10" t="s">
        <v>1078</v>
      </c>
      <c r="D69" s="43" t="s">
        <v>1079</v>
      </c>
      <c r="E69" s="48" t="s">
        <v>218</v>
      </c>
      <c r="F69" s="11"/>
      <c r="Y69" s="15">
        <f t="shared" si="2"/>
        <v>65</v>
      </c>
      <c r="Z69" s="15" t="b">
        <v>1</v>
      </c>
      <c r="AA69" s="15" t="str">
        <f t="shared" si="3"/>
        <v>DS_GABARITO_CH</v>
      </c>
      <c r="AB69" s="16"/>
      <c r="AD69"/>
    </row>
    <row r="70" spans="1:30" x14ac:dyDescent="0.25">
      <c r="A70" s="9">
        <v>66</v>
      </c>
      <c r="B70" s="19">
        <v>0</v>
      </c>
      <c r="C70" s="10" t="s">
        <v>1080</v>
      </c>
      <c r="D70" s="43" t="s">
        <v>1081</v>
      </c>
      <c r="E70" s="48" t="s">
        <v>218</v>
      </c>
      <c r="F70" s="11"/>
      <c r="Y70" s="15">
        <f t="shared" si="2"/>
        <v>66</v>
      </c>
      <c r="Z70" s="15" t="b">
        <v>1</v>
      </c>
      <c r="AA70" s="15" t="str">
        <f t="shared" si="3"/>
        <v>DS_GABARITO_LC</v>
      </c>
      <c r="AB70" s="16"/>
      <c r="AD70"/>
    </row>
    <row r="71" spans="1:30" x14ac:dyDescent="0.25">
      <c r="A71" s="9">
        <v>67</v>
      </c>
      <c r="B71" s="19">
        <v>0</v>
      </c>
      <c r="C71" s="10" t="s">
        <v>1082</v>
      </c>
      <c r="D71" s="43" t="s">
        <v>1083</v>
      </c>
      <c r="E71" s="48" t="s">
        <v>218</v>
      </c>
      <c r="F71" s="11"/>
      <c r="Y71" s="15">
        <f t="shared" si="2"/>
        <v>67</v>
      </c>
      <c r="Z71" s="15" t="b">
        <v>1</v>
      </c>
      <c r="AA71" s="15" t="str">
        <f t="shared" si="3"/>
        <v>DS_GABARITO_MT</v>
      </c>
      <c r="AB71" s="16"/>
      <c r="AD71"/>
    </row>
    <row r="72" spans="1:30" ht="30" x14ac:dyDescent="0.25">
      <c r="A72" s="9">
        <v>68</v>
      </c>
      <c r="B72" s="19">
        <v>0</v>
      </c>
      <c r="C72" s="10" t="s">
        <v>70</v>
      </c>
      <c r="D72" s="43" t="s">
        <v>71</v>
      </c>
      <c r="E72" s="48" t="s">
        <v>1182</v>
      </c>
      <c r="F72" s="11"/>
      <c r="Y72" s="15">
        <f t="shared" si="2"/>
        <v>68</v>
      </c>
      <c r="Z72" s="15" t="b">
        <v>1</v>
      </c>
      <c r="AA72" s="15" t="str">
        <f t="shared" si="3"/>
        <v>IN_STATUS_REDACAO</v>
      </c>
      <c r="AB72" s="16"/>
      <c r="AD72"/>
    </row>
    <row r="73" spans="1:30" x14ac:dyDescent="0.25">
      <c r="A73" s="9">
        <v>69</v>
      </c>
      <c r="B73" s="19">
        <v>0</v>
      </c>
      <c r="C73" s="10" t="s">
        <v>47</v>
      </c>
      <c r="D73" s="43" t="s">
        <v>77</v>
      </c>
      <c r="E73" s="48" t="s">
        <v>218</v>
      </c>
      <c r="F73" s="11"/>
      <c r="Y73" s="15">
        <f t="shared" si="2"/>
        <v>69</v>
      </c>
      <c r="Z73" s="15" t="b">
        <v>1</v>
      </c>
      <c r="AA73" s="15" t="str">
        <f t="shared" si="3"/>
        <v>NU_NOTA_REDACAO</v>
      </c>
      <c r="AB73" s="16"/>
      <c r="AD73"/>
    </row>
    <row r="74" spans="1:30" x14ac:dyDescent="0.25">
      <c r="A74" s="9">
        <v>70</v>
      </c>
      <c r="B74" s="19">
        <v>0</v>
      </c>
      <c r="C74" s="10" t="s">
        <v>42</v>
      </c>
      <c r="D74" s="43" t="s">
        <v>72</v>
      </c>
      <c r="E74" s="48" t="s">
        <v>218</v>
      </c>
      <c r="F74" s="11"/>
      <c r="Y74" s="15">
        <f t="shared" si="2"/>
        <v>70</v>
      </c>
      <c r="Z74" s="15" t="b">
        <v>1</v>
      </c>
      <c r="AA74" s="15" t="str">
        <f t="shared" si="3"/>
        <v>NU_NOTA_COMP1</v>
      </c>
      <c r="AB74" s="16"/>
      <c r="AD74"/>
    </row>
    <row r="75" spans="1:30" x14ac:dyDescent="0.25">
      <c r="A75" s="9">
        <v>71</v>
      </c>
      <c r="B75" s="19">
        <v>0</v>
      </c>
      <c r="C75" s="10" t="s">
        <v>43</v>
      </c>
      <c r="D75" s="43" t="s">
        <v>73</v>
      </c>
      <c r="E75" s="48" t="s">
        <v>218</v>
      </c>
      <c r="F75" s="11"/>
      <c r="Y75" s="15">
        <f t="shared" si="2"/>
        <v>71</v>
      </c>
      <c r="Z75" s="15" t="b">
        <v>1</v>
      </c>
      <c r="AA75" s="15" t="str">
        <f t="shared" si="3"/>
        <v>NU_NOTA_COMP2</v>
      </c>
      <c r="AB75" s="16"/>
      <c r="AD75"/>
    </row>
    <row r="76" spans="1:30" x14ac:dyDescent="0.25">
      <c r="A76" s="9">
        <v>72</v>
      </c>
      <c r="B76" s="19">
        <v>0</v>
      </c>
      <c r="C76" s="10" t="s">
        <v>44</v>
      </c>
      <c r="D76" s="43" t="s">
        <v>74</v>
      </c>
      <c r="E76" s="48" t="s">
        <v>218</v>
      </c>
      <c r="F76" s="11"/>
      <c r="Y76" s="15">
        <f t="shared" si="2"/>
        <v>72</v>
      </c>
      <c r="Z76" s="15" t="b">
        <v>1</v>
      </c>
      <c r="AA76" s="15" t="str">
        <f t="shared" si="3"/>
        <v>NU_NOTA_COMP3</v>
      </c>
      <c r="AB76" s="16"/>
      <c r="AD76"/>
    </row>
    <row r="77" spans="1:30" x14ac:dyDescent="0.25">
      <c r="A77" s="9">
        <v>73</v>
      </c>
      <c r="B77" s="19">
        <v>0</v>
      </c>
      <c r="C77" s="10" t="s">
        <v>45</v>
      </c>
      <c r="D77" s="43" t="s">
        <v>75</v>
      </c>
      <c r="E77" s="48" t="s">
        <v>218</v>
      </c>
      <c r="F77" s="11"/>
      <c r="Y77" s="15">
        <f t="shared" si="2"/>
        <v>73</v>
      </c>
      <c r="Z77" s="15" t="b">
        <v>1</v>
      </c>
      <c r="AA77" s="15" t="str">
        <f t="shared" si="3"/>
        <v>NU_NOTA_COMP4</v>
      </c>
      <c r="AB77" s="16"/>
      <c r="AD77"/>
    </row>
    <row r="78" spans="1:30" x14ac:dyDescent="0.25">
      <c r="A78" s="9">
        <v>74</v>
      </c>
      <c r="B78" s="19">
        <v>0</v>
      </c>
      <c r="C78" s="10" t="s">
        <v>46</v>
      </c>
      <c r="D78" s="43" t="s">
        <v>76</v>
      </c>
      <c r="E78" s="48" t="s">
        <v>218</v>
      </c>
      <c r="F78" s="11"/>
      <c r="Y78" s="15">
        <f t="shared" si="2"/>
        <v>74</v>
      </c>
      <c r="Z78" s="15" t="b">
        <v>1</v>
      </c>
      <c r="AA78" s="15" t="str">
        <f t="shared" si="3"/>
        <v>NU_NOTA_COMP5</v>
      </c>
      <c r="AB78" s="16"/>
      <c r="AD78"/>
    </row>
    <row r="79" spans="1:30" x14ac:dyDescent="0.25">
      <c r="A79" s="9">
        <v>75</v>
      </c>
      <c r="B79" s="19">
        <v>0</v>
      </c>
      <c r="C79" s="10" t="s">
        <v>954</v>
      </c>
      <c r="D79" s="43" t="s">
        <v>955</v>
      </c>
      <c r="E79" s="48" t="s">
        <v>956</v>
      </c>
      <c r="F79" s="11"/>
      <c r="Y79" s="15">
        <f t="shared" si="2"/>
        <v>75</v>
      </c>
      <c r="Z79" s="15" t="b">
        <v>1</v>
      </c>
      <c r="AA79" s="15" t="str">
        <f t="shared" si="3"/>
        <v>IN_QSE</v>
      </c>
      <c r="AB79" s="16"/>
      <c r="AD79"/>
    </row>
    <row r="80" spans="1:30" x14ac:dyDescent="0.25">
      <c r="A80" s="9">
        <v>76</v>
      </c>
      <c r="B80" s="19">
        <v>0</v>
      </c>
      <c r="C80" s="10" t="s">
        <v>253</v>
      </c>
      <c r="D80" s="43" t="s">
        <v>254</v>
      </c>
      <c r="E80" s="48" t="s">
        <v>218</v>
      </c>
      <c r="F80" s="11"/>
      <c r="Y80" s="15">
        <f t="shared" si="2"/>
        <v>76</v>
      </c>
      <c r="Z80" s="15" t="b">
        <v>1</v>
      </c>
      <c r="AA80" s="15" t="str">
        <f t="shared" si="3"/>
        <v>CO_UF_RESIDENCIA</v>
      </c>
      <c r="AB80" s="16"/>
      <c r="AD80"/>
    </row>
    <row r="81" spans="1:30" ht="30" x14ac:dyDescent="0.25">
      <c r="A81" s="9">
        <v>77</v>
      </c>
      <c r="B81" s="19">
        <v>0</v>
      </c>
      <c r="C81" s="10" t="s">
        <v>1095</v>
      </c>
      <c r="D81" s="43" t="s">
        <v>1183</v>
      </c>
      <c r="E81" s="48" t="s">
        <v>218</v>
      </c>
      <c r="F81" s="11"/>
      <c r="Y81" s="15">
        <f t="shared" si="2"/>
        <v>77</v>
      </c>
      <c r="Z81" s="15" t="b">
        <v>1</v>
      </c>
      <c r="AA81" s="15" t="str">
        <f t="shared" si="3"/>
        <v>CO_MUNICIPIO_INSC</v>
      </c>
      <c r="AB81" s="16"/>
      <c r="AD81"/>
    </row>
    <row r="82" spans="1:30" ht="30" x14ac:dyDescent="0.25">
      <c r="A82" s="9">
        <v>78</v>
      </c>
      <c r="B82" s="19">
        <v>0</v>
      </c>
      <c r="C82" s="10" t="s">
        <v>255</v>
      </c>
      <c r="D82" s="43" t="s">
        <v>256</v>
      </c>
      <c r="E82" s="48" t="s">
        <v>218</v>
      </c>
      <c r="F82" s="11"/>
      <c r="Y82" s="15">
        <f t="shared" si="2"/>
        <v>78</v>
      </c>
      <c r="Z82" s="15" t="b">
        <v>1</v>
      </c>
      <c r="AA82" s="15" t="str">
        <f t="shared" si="3"/>
        <v>CO_MUNICIPIO_ESCOLA</v>
      </c>
      <c r="AB82" s="16"/>
      <c r="AD82"/>
    </row>
    <row r="83" spans="1:30" ht="45" x14ac:dyDescent="0.25">
      <c r="A83" s="9">
        <v>79</v>
      </c>
      <c r="B83" s="19">
        <v>0</v>
      </c>
      <c r="C83" s="10" t="s">
        <v>297</v>
      </c>
      <c r="D83" s="43" t="s">
        <v>1102</v>
      </c>
      <c r="E83" s="48" t="s">
        <v>1103</v>
      </c>
      <c r="F83" s="11"/>
      <c r="Y83" s="15">
        <f t="shared" si="2"/>
        <v>79</v>
      </c>
      <c r="Z83" s="15" t="b">
        <v>1</v>
      </c>
      <c r="AA83" s="15" t="str">
        <f t="shared" si="3"/>
        <v>Q001</v>
      </c>
      <c r="AB83" s="16"/>
      <c r="AD83"/>
    </row>
    <row r="84" spans="1:30" ht="45" x14ac:dyDescent="0.25">
      <c r="A84" s="9">
        <v>80</v>
      </c>
      <c r="B84" s="19">
        <v>0</v>
      </c>
      <c r="C84" s="10" t="s">
        <v>300</v>
      </c>
      <c r="D84" s="43" t="s">
        <v>1104</v>
      </c>
      <c r="E84" s="48" t="s">
        <v>1103</v>
      </c>
      <c r="F84" s="11"/>
      <c r="Y84" s="15">
        <f t="shared" si="2"/>
        <v>80</v>
      </c>
      <c r="Z84" s="15" t="b">
        <v>1</v>
      </c>
      <c r="AA84" s="15" t="str">
        <f t="shared" si="3"/>
        <v>Q002</v>
      </c>
      <c r="AB84" s="16"/>
      <c r="AD84"/>
    </row>
    <row r="85" spans="1:30" ht="120" x14ac:dyDescent="0.25">
      <c r="A85" s="9">
        <v>81</v>
      </c>
      <c r="B85" s="19">
        <v>0</v>
      </c>
      <c r="C85" s="10" t="s">
        <v>303</v>
      </c>
      <c r="D85" s="43" t="s">
        <v>1184</v>
      </c>
      <c r="E85" s="48" t="s">
        <v>1185</v>
      </c>
      <c r="F85" s="11"/>
      <c r="Y85" s="15">
        <f t="shared" si="2"/>
        <v>81</v>
      </c>
      <c r="Z85" s="15" t="b">
        <v>1</v>
      </c>
      <c r="AA85" s="15" t="str">
        <f t="shared" si="3"/>
        <v>Q003</v>
      </c>
      <c r="AB85" s="16"/>
      <c r="AD85"/>
    </row>
    <row r="86" spans="1:30" ht="30" x14ac:dyDescent="0.25">
      <c r="A86" s="9">
        <v>82</v>
      </c>
      <c r="B86" s="19">
        <v>0</v>
      </c>
      <c r="C86" s="10" t="s">
        <v>306</v>
      </c>
      <c r="D86" s="43" t="s">
        <v>1186</v>
      </c>
      <c r="E86" s="48" t="s">
        <v>1101</v>
      </c>
      <c r="F86" s="11"/>
      <c r="Y86" s="15">
        <f t="shared" si="2"/>
        <v>82</v>
      </c>
      <c r="Z86" s="15" t="b">
        <v>1</v>
      </c>
      <c r="AA86" s="15" t="str">
        <f t="shared" si="3"/>
        <v>Q004</v>
      </c>
      <c r="AB86" s="16"/>
      <c r="AD86"/>
    </row>
    <row r="87" spans="1:30" ht="30" x14ac:dyDescent="0.25">
      <c r="A87" s="9">
        <v>83</v>
      </c>
      <c r="B87" s="19">
        <v>0</v>
      </c>
      <c r="C87" s="10" t="s">
        <v>309</v>
      </c>
      <c r="D87" s="43" t="s">
        <v>1187</v>
      </c>
      <c r="E87" s="48" t="s">
        <v>1188</v>
      </c>
      <c r="F87" s="11"/>
      <c r="Y87" s="15">
        <f t="shared" si="2"/>
        <v>83</v>
      </c>
      <c r="Z87" s="15" t="b">
        <v>1</v>
      </c>
      <c r="AA87" s="15" t="str">
        <f t="shared" si="3"/>
        <v>Q005</v>
      </c>
      <c r="AB87" s="16"/>
      <c r="AD87"/>
    </row>
    <row r="88" spans="1:30" x14ac:dyDescent="0.25">
      <c r="A88" s="9">
        <v>84</v>
      </c>
      <c r="B88" s="19">
        <v>0</v>
      </c>
      <c r="C88" s="10" t="s">
        <v>312</v>
      </c>
      <c r="D88" s="43" t="s">
        <v>1189</v>
      </c>
      <c r="E88" s="48" t="s">
        <v>969</v>
      </c>
      <c r="F88" s="11"/>
      <c r="Y88" s="15">
        <f t="shared" si="2"/>
        <v>84</v>
      </c>
      <c r="Z88" s="15" t="b">
        <v>1</v>
      </c>
      <c r="AA88" s="15" t="str">
        <f t="shared" si="3"/>
        <v>Q006</v>
      </c>
      <c r="AB88" s="16"/>
      <c r="AD88"/>
    </row>
    <row r="89" spans="1:30" x14ac:dyDescent="0.25">
      <c r="A89" s="9">
        <v>85</v>
      </c>
      <c r="B89" s="19">
        <v>0</v>
      </c>
      <c r="C89" s="10" t="s">
        <v>315</v>
      </c>
      <c r="D89" s="43" t="s">
        <v>1152</v>
      </c>
      <c r="E89" s="48" t="s">
        <v>1153</v>
      </c>
      <c r="F89" s="11"/>
      <c r="Y89" s="15">
        <f t="shared" si="2"/>
        <v>85</v>
      </c>
      <c r="Z89" s="15" t="b">
        <v>1</v>
      </c>
      <c r="AA89" s="15" t="str">
        <f t="shared" si="3"/>
        <v>Q007</v>
      </c>
      <c r="AB89" s="16"/>
      <c r="AD89"/>
    </row>
    <row r="90" spans="1:30" x14ac:dyDescent="0.25">
      <c r="A90" s="9">
        <v>86</v>
      </c>
      <c r="B90" s="19">
        <v>0</v>
      </c>
      <c r="C90" s="10" t="s">
        <v>318</v>
      </c>
      <c r="D90" s="43" t="s">
        <v>1154</v>
      </c>
      <c r="E90" s="48" t="s">
        <v>1153</v>
      </c>
      <c r="F90" s="11"/>
      <c r="Y90" s="15">
        <f t="shared" si="2"/>
        <v>86</v>
      </c>
      <c r="Z90" s="15" t="b">
        <v>1</v>
      </c>
      <c r="AA90" s="15" t="str">
        <f t="shared" si="3"/>
        <v>Q008</v>
      </c>
      <c r="AB90" s="16"/>
      <c r="AD90"/>
    </row>
    <row r="91" spans="1:30" x14ac:dyDescent="0.25">
      <c r="A91" s="9">
        <v>87</v>
      </c>
      <c r="B91" s="19">
        <v>0</v>
      </c>
      <c r="C91" s="10" t="s">
        <v>321</v>
      </c>
      <c r="D91" s="43" t="s">
        <v>1155</v>
      </c>
      <c r="E91" s="48" t="s">
        <v>1153</v>
      </c>
      <c r="F91" s="11"/>
      <c r="Y91" s="15">
        <f t="shared" si="2"/>
        <v>87</v>
      </c>
      <c r="Z91" s="15" t="b">
        <v>1</v>
      </c>
      <c r="AA91" s="15" t="str">
        <f t="shared" si="3"/>
        <v>Q009</v>
      </c>
      <c r="AB91" s="16"/>
      <c r="AD91"/>
    </row>
    <row r="92" spans="1:30" x14ac:dyDescent="0.25">
      <c r="A92" s="9">
        <v>88</v>
      </c>
      <c r="B92" s="19">
        <v>0</v>
      </c>
      <c r="C92" s="10" t="s">
        <v>323</v>
      </c>
      <c r="D92" s="43" t="s">
        <v>1156</v>
      </c>
      <c r="E92" s="48" t="s">
        <v>1153</v>
      </c>
      <c r="F92" s="11"/>
      <c r="Y92" s="15">
        <f t="shared" si="2"/>
        <v>88</v>
      </c>
      <c r="Z92" s="15" t="b">
        <v>1</v>
      </c>
      <c r="AA92" s="15" t="str">
        <f t="shared" si="3"/>
        <v>Q010</v>
      </c>
      <c r="AB92" s="16"/>
      <c r="AD92"/>
    </row>
    <row r="93" spans="1:30" x14ac:dyDescent="0.25">
      <c r="A93" s="9">
        <v>89</v>
      </c>
      <c r="B93" s="19">
        <v>0</v>
      </c>
      <c r="C93" s="10" t="s">
        <v>325</v>
      </c>
      <c r="D93" s="43" t="s">
        <v>1157</v>
      </c>
      <c r="E93" s="48" t="s">
        <v>1153</v>
      </c>
      <c r="F93" s="11"/>
      <c r="Y93" s="15">
        <f t="shared" si="2"/>
        <v>89</v>
      </c>
      <c r="Z93" s="15" t="b">
        <v>1</v>
      </c>
      <c r="AA93" s="15" t="str">
        <f t="shared" si="3"/>
        <v>Q011</v>
      </c>
      <c r="AB93" s="16"/>
      <c r="AD93"/>
    </row>
    <row r="94" spans="1:30" x14ac:dyDescent="0.25">
      <c r="A94" s="9">
        <v>90</v>
      </c>
      <c r="B94" s="19">
        <v>0</v>
      </c>
      <c r="C94" s="10" t="s">
        <v>327</v>
      </c>
      <c r="D94" s="43" t="s">
        <v>1158</v>
      </c>
      <c r="E94" s="48" t="s">
        <v>1153</v>
      </c>
      <c r="F94" s="11"/>
      <c r="Y94" s="15">
        <f t="shared" si="2"/>
        <v>90</v>
      </c>
      <c r="Z94" s="15" t="b">
        <v>1</v>
      </c>
      <c r="AA94" s="15" t="str">
        <f t="shared" si="3"/>
        <v>Q012</v>
      </c>
      <c r="AB94" s="16"/>
      <c r="AD94"/>
    </row>
    <row r="95" spans="1:30" x14ac:dyDescent="0.25">
      <c r="A95" s="9">
        <v>91</v>
      </c>
      <c r="B95" s="19">
        <v>0</v>
      </c>
      <c r="C95" s="10" t="s">
        <v>329</v>
      </c>
      <c r="D95" s="43" t="s">
        <v>1159</v>
      </c>
      <c r="E95" s="48" t="s">
        <v>1153</v>
      </c>
      <c r="F95" s="11"/>
      <c r="Y95" s="15">
        <f t="shared" si="2"/>
        <v>91</v>
      </c>
      <c r="Z95" s="15" t="b">
        <v>1</v>
      </c>
      <c r="AA95" s="15" t="str">
        <f t="shared" si="3"/>
        <v>Q013</v>
      </c>
      <c r="AB95" s="16"/>
      <c r="AD95"/>
    </row>
    <row r="96" spans="1:30" x14ac:dyDescent="0.25">
      <c r="A96" s="9">
        <v>92</v>
      </c>
      <c r="B96" s="19">
        <v>0</v>
      </c>
      <c r="C96" s="10" t="s">
        <v>331</v>
      </c>
      <c r="D96" s="43" t="s">
        <v>1160</v>
      </c>
      <c r="E96" s="48" t="s">
        <v>1153</v>
      </c>
      <c r="F96" s="11"/>
      <c r="Y96" s="15">
        <f t="shared" si="2"/>
        <v>92</v>
      </c>
      <c r="Z96" s="15" t="b">
        <v>1</v>
      </c>
      <c r="AA96" s="15" t="str">
        <f t="shared" si="3"/>
        <v>Q014</v>
      </c>
      <c r="AB96" s="16"/>
      <c r="AD96"/>
    </row>
    <row r="97" spans="1:30" x14ac:dyDescent="0.25">
      <c r="A97" s="9">
        <v>93</v>
      </c>
      <c r="B97" s="19">
        <v>0</v>
      </c>
      <c r="C97" s="10" t="s">
        <v>333</v>
      </c>
      <c r="D97" s="43" t="s">
        <v>1161</v>
      </c>
      <c r="E97" s="48" t="s">
        <v>1153</v>
      </c>
      <c r="F97" s="11"/>
      <c r="Y97" s="15">
        <f t="shared" si="2"/>
        <v>93</v>
      </c>
      <c r="Z97" s="15" t="b">
        <v>1</v>
      </c>
      <c r="AA97" s="15" t="str">
        <f t="shared" si="3"/>
        <v>Q015</v>
      </c>
      <c r="AB97" s="16"/>
      <c r="AD97"/>
    </row>
    <row r="98" spans="1:30" x14ac:dyDescent="0.25">
      <c r="A98" s="9">
        <v>94</v>
      </c>
      <c r="B98" s="19">
        <v>0</v>
      </c>
      <c r="C98" s="10" t="s">
        <v>336</v>
      </c>
      <c r="D98" s="43" t="s">
        <v>1162</v>
      </c>
      <c r="E98" s="48" t="s">
        <v>1153</v>
      </c>
      <c r="F98" s="11"/>
      <c r="Y98" s="15">
        <f t="shared" si="2"/>
        <v>94</v>
      </c>
      <c r="Z98" s="15" t="b">
        <v>1</v>
      </c>
      <c r="AA98" s="15" t="str">
        <f t="shared" si="3"/>
        <v>Q016</v>
      </c>
      <c r="AB98" s="16"/>
      <c r="AD98"/>
    </row>
    <row r="99" spans="1:30" x14ac:dyDescent="0.25">
      <c r="A99" s="9">
        <v>95</v>
      </c>
      <c r="B99" s="19">
        <v>0</v>
      </c>
      <c r="C99" s="10" t="s">
        <v>339</v>
      </c>
      <c r="D99" s="43" t="s">
        <v>1163</v>
      </c>
      <c r="E99" s="48" t="s">
        <v>1153</v>
      </c>
      <c r="F99" s="11"/>
      <c r="Y99" s="15">
        <f t="shared" si="2"/>
        <v>95</v>
      </c>
      <c r="Z99" s="15" t="b">
        <v>1</v>
      </c>
      <c r="AA99" s="15" t="str">
        <f t="shared" si="3"/>
        <v>Q017</v>
      </c>
      <c r="AB99" s="16"/>
      <c r="AD99"/>
    </row>
    <row r="100" spans="1:30" x14ac:dyDescent="0.25">
      <c r="A100" s="9">
        <v>96</v>
      </c>
      <c r="B100" s="19">
        <v>0</v>
      </c>
      <c r="C100" s="10" t="s">
        <v>342</v>
      </c>
      <c r="D100" s="43" t="s">
        <v>1164</v>
      </c>
      <c r="E100" s="48" t="s">
        <v>1153</v>
      </c>
      <c r="F100" s="11"/>
      <c r="Y100" s="15">
        <f t="shared" si="2"/>
        <v>96</v>
      </c>
      <c r="Z100" s="15" t="b">
        <v>1</v>
      </c>
      <c r="AA100" s="15" t="str">
        <f t="shared" si="3"/>
        <v>Q018</v>
      </c>
      <c r="AB100" s="16"/>
      <c r="AD100"/>
    </row>
    <row r="101" spans="1:30" x14ac:dyDescent="0.25">
      <c r="A101" s="9">
        <v>97</v>
      </c>
      <c r="B101" s="19">
        <v>0</v>
      </c>
      <c r="C101" s="10" t="s">
        <v>344</v>
      </c>
      <c r="D101" s="43" t="s">
        <v>1165</v>
      </c>
      <c r="E101" s="48" t="s">
        <v>1153</v>
      </c>
      <c r="F101" s="11"/>
      <c r="Y101" s="15">
        <f t="shared" si="2"/>
        <v>97</v>
      </c>
      <c r="Z101" s="15" t="b">
        <v>1</v>
      </c>
      <c r="AA101" s="15" t="str">
        <f t="shared" si="3"/>
        <v>Q019</v>
      </c>
      <c r="AB101" s="16"/>
      <c r="AD101"/>
    </row>
    <row r="102" spans="1:30" x14ac:dyDescent="0.25">
      <c r="A102" s="9">
        <v>98</v>
      </c>
      <c r="B102" s="19">
        <v>0</v>
      </c>
      <c r="C102" s="10" t="s">
        <v>347</v>
      </c>
      <c r="D102" s="43" t="s">
        <v>1166</v>
      </c>
      <c r="E102" s="48" t="s">
        <v>1153</v>
      </c>
      <c r="F102" s="11"/>
      <c r="Y102" s="15">
        <f t="shared" si="2"/>
        <v>98</v>
      </c>
      <c r="Z102" s="15" t="b">
        <v>1</v>
      </c>
      <c r="AA102" s="15" t="str">
        <f t="shared" si="3"/>
        <v>Q020</v>
      </c>
      <c r="AB102" s="16"/>
      <c r="AD102"/>
    </row>
    <row r="103" spans="1:30" x14ac:dyDescent="0.25">
      <c r="A103" s="9">
        <v>99</v>
      </c>
      <c r="B103" s="19">
        <v>0</v>
      </c>
      <c r="C103" s="10" t="s">
        <v>350</v>
      </c>
      <c r="D103" s="43" t="s">
        <v>1190</v>
      </c>
      <c r="E103" s="48" t="s">
        <v>1153</v>
      </c>
      <c r="F103" s="11"/>
      <c r="Y103" s="15">
        <f t="shared" si="2"/>
        <v>99</v>
      </c>
      <c r="Z103" s="15" t="b">
        <v>1</v>
      </c>
      <c r="AA103" s="15" t="str">
        <f t="shared" si="3"/>
        <v>Q021</v>
      </c>
      <c r="AB103" s="16"/>
      <c r="AD103"/>
    </row>
    <row r="104" spans="1:30" x14ac:dyDescent="0.25">
      <c r="A104" s="9">
        <v>100</v>
      </c>
      <c r="B104" s="19">
        <v>0</v>
      </c>
      <c r="C104" s="10" t="s">
        <v>353</v>
      </c>
      <c r="D104" s="43" t="s">
        <v>1108</v>
      </c>
      <c r="E104" s="48" t="s">
        <v>320</v>
      </c>
      <c r="F104" s="11"/>
      <c r="Y104" s="15">
        <f t="shared" si="2"/>
        <v>100</v>
      </c>
      <c r="Z104" s="15" t="b">
        <v>1</v>
      </c>
      <c r="AA104" s="15" t="str">
        <f t="shared" si="3"/>
        <v>Q022</v>
      </c>
      <c r="AB104" s="16"/>
      <c r="AD104"/>
    </row>
    <row r="105" spans="1:30" x14ac:dyDescent="0.25">
      <c r="A105" s="9">
        <v>101</v>
      </c>
      <c r="B105" s="19">
        <v>0</v>
      </c>
      <c r="C105" s="10" t="s">
        <v>356</v>
      </c>
      <c r="D105" s="43" t="s">
        <v>1191</v>
      </c>
      <c r="E105" s="48" t="s">
        <v>972</v>
      </c>
      <c r="F105" s="11"/>
      <c r="Y105" s="15">
        <f t="shared" si="2"/>
        <v>101</v>
      </c>
      <c r="Z105" s="15" t="b">
        <v>1</v>
      </c>
      <c r="AA105" s="15" t="str">
        <f t="shared" si="3"/>
        <v>Q023</v>
      </c>
      <c r="AB105" s="16"/>
      <c r="AD105"/>
    </row>
    <row r="106" spans="1:30" ht="30" x14ac:dyDescent="0.25">
      <c r="A106" s="9">
        <v>102</v>
      </c>
      <c r="B106" s="19">
        <v>0</v>
      </c>
      <c r="C106" s="10" t="s">
        <v>358</v>
      </c>
      <c r="D106" s="43" t="s">
        <v>1192</v>
      </c>
      <c r="E106" s="48" t="s">
        <v>972</v>
      </c>
      <c r="F106" s="11"/>
      <c r="Y106" s="15">
        <f t="shared" si="2"/>
        <v>102</v>
      </c>
      <c r="Z106" s="15" t="b">
        <v>1</v>
      </c>
      <c r="AA106" s="15" t="str">
        <f t="shared" si="3"/>
        <v>Q024</v>
      </c>
      <c r="AB106" s="16"/>
      <c r="AD106"/>
    </row>
    <row r="107" spans="1:30" x14ac:dyDescent="0.25">
      <c r="A107" s="9">
        <v>103</v>
      </c>
      <c r="B107" s="19">
        <v>0</v>
      </c>
      <c r="C107" s="10" t="s">
        <v>360</v>
      </c>
      <c r="D107" s="43" t="s">
        <v>1193</v>
      </c>
      <c r="E107" s="48" t="s">
        <v>972</v>
      </c>
      <c r="F107" s="11"/>
      <c r="Y107" s="15">
        <f t="shared" si="2"/>
        <v>103</v>
      </c>
      <c r="Z107" s="15" t="b">
        <v>1</v>
      </c>
      <c r="AA107" s="15" t="str">
        <f t="shared" si="3"/>
        <v>Q025</v>
      </c>
      <c r="AB107" s="16"/>
      <c r="AD107"/>
    </row>
    <row r="108" spans="1:30" x14ac:dyDescent="0.25">
      <c r="A108" s="9">
        <v>104</v>
      </c>
      <c r="B108" s="19">
        <v>0</v>
      </c>
      <c r="C108" s="10" t="s">
        <v>362</v>
      </c>
      <c r="D108" s="43" t="s">
        <v>1194</v>
      </c>
      <c r="E108" s="48" t="s">
        <v>972</v>
      </c>
      <c r="F108" s="11"/>
      <c r="Y108" s="15">
        <f t="shared" si="2"/>
        <v>104</v>
      </c>
      <c r="Z108" s="15" t="b">
        <v>1</v>
      </c>
      <c r="AA108" s="15" t="str">
        <f t="shared" si="3"/>
        <v>Q026</v>
      </c>
      <c r="AB108" s="16"/>
      <c r="AD108"/>
    </row>
    <row r="109" spans="1:30" x14ac:dyDescent="0.25">
      <c r="A109" s="9">
        <v>105</v>
      </c>
      <c r="B109" s="19">
        <v>0</v>
      </c>
      <c r="C109" s="10" t="s">
        <v>364</v>
      </c>
      <c r="D109" s="43" t="s">
        <v>1195</v>
      </c>
      <c r="E109" s="48" t="s">
        <v>972</v>
      </c>
      <c r="F109" s="11"/>
      <c r="Y109" s="15">
        <f t="shared" si="2"/>
        <v>105</v>
      </c>
      <c r="Z109" s="15" t="b">
        <v>1</v>
      </c>
      <c r="AA109" s="15" t="str">
        <f t="shared" si="3"/>
        <v>Q027</v>
      </c>
      <c r="AB109" s="16"/>
      <c r="AD109"/>
    </row>
    <row r="110" spans="1:30" x14ac:dyDescent="0.25">
      <c r="A110" s="9">
        <v>106</v>
      </c>
      <c r="B110" s="19">
        <v>0</v>
      </c>
      <c r="C110" s="10" t="s">
        <v>366</v>
      </c>
      <c r="D110" s="43" t="s">
        <v>1196</v>
      </c>
      <c r="E110" s="48" t="s">
        <v>972</v>
      </c>
      <c r="F110" s="11"/>
      <c r="Y110" s="15">
        <f t="shared" si="2"/>
        <v>106</v>
      </c>
      <c r="Z110" s="15" t="b">
        <v>1</v>
      </c>
      <c r="AA110" s="15" t="str">
        <f t="shared" si="3"/>
        <v>Q028</v>
      </c>
      <c r="AB110" s="16"/>
      <c r="AD110"/>
    </row>
    <row r="111" spans="1:30" ht="30" x14ac:dyDescent="0.25">
      <c r="A111" s="9">
        <v>107</v>
      </c>
      <c r="B111" s="19">
        <v>0</v>
      </c>
      <c r="C111" s="10" t="s">
        <v>368</v>
      </c>
      <c r="D111" s="43" t="s">
        <v>1197</v>
      </c>
      <c r="E111" s="48" t="s">
        <v>972</v>
      </c>
      <c r="F111" s="11"/>
      <c r="Y111" s="15">
        <f t="shared" si="2"/>
        <v>107</v>
      </c>
      <c r="Z111" s="15" t="b">
        <v>1</v>
      </c>
      <c r="AA111" s="15" t="str">
        <f t="shared" si="3"/>
        <v>Q029</v>
      </c>
      <c r="AB111" s="16"/>
      <c r="AD111"/>
    </row>
    <row r="112" spans="1:30" ht="30" x14ac:dyDescent="0.25">
      <c r="A112" s="9">
        <v>108</v>
      </c>
      <c r="B112" s="19">
        <v>0</v>
      </c>
      <c r="C112" s="10" t="s">
        <v>370</v>
      </c>
      <c r="D112" s="43" t="s">
        <v>993</v>
      </c>
      <c r="E112" s="48" t="s">
        <v>1198</v>
      </c>
      <c r="F112" s="11"/>
      <c r="Y112" s="15">
        <f t="shared" si="2"/>
        <v>108</v>
      </c>
      <c r="Z112" s="15" t="b">
        <v>1</v>
      </c>
      <c r="AA112" s="15" t="str">
        <f t="shared" si="3"/>
        <v>Q030</v>
      </c>
      <c r="AB112" s="16"/>
      <c r="AD112"/>
    </row>
    <row r="113" spans="1:30" x14ac:dyDescent="0.25">
      <c r="A113" s="9">
        <v>109</v>
      </c>
      <c r="B113" s="19">
        <v>0</v>
      </c>
      <c r="C113" s="10" t="s">
        <v>372</v>
      </c>
      <c r="D113" s="43" t="s">
        <v>995</v>
      </c>
      <c r="E113" s="48" t="s">
        <v>996</v>
      </c>
      <c r="F113" s="11"/>
      <c r="Y113" s="15">
        <f t="shared" si="2"/>
        <v>109</v>
      </c>
      <c r="Z113" s="15" t="b">
        <v>1</v>
      </c>
      <c r="AA113" s="15" t="str">
        <f t="shared" si="3"/>
        <v>Q031</v>
      </c>
      <c r="AB113" s="16"/>
      <c r="AD113"/>
    </row>
    <row r="114" spans="1:30" ht="60" x14ac:dyDescent="0.25">
      <c r="A114" s="9">
        <v>110</v>
      </c>
      <c r="B114" s="19">
        <v>0</v>
      </c>
      <c r="C114" s="10" t="s">
        <v>374</v>
      </c>
      <c r="D114" s="43" t="s">
        <v>997</v>
      </c>
      <c r="E114" s="48" t="s">
        <v>1199</v>
      </c>
      <c r="F114" s="11"/>
      <c r="Y114" s="15">
        <f t="shared" si="2"/>
        <v>110</v>
      </c>
      <c r="Z114" s="15" t="b">
        <v>1</v>
      </c>
      <c r="AA114" s="15" t="str">
        <f t="shared" si="3"/>
        <v>Q032</v>
      </c>
      <c r="AB114" s="16"/>
      <c r="AD114"/>
    </row>
    <row r="115" spans="1:30" ht="30" x14ac:dyDescent="0.25">
      <c r="A115" s="9">
        <v>111</v>
      </c>
      <c r="B115" s="19">
        <v>0</v>
      </c>
      <c r="C115" s="10" t="s">
        <v>376</v>
      </c>
      <c r="D115" s="43" t="s">
        <v>999</v>
      </c>
      <c r="E115" s="48" t="s">
        <v>1200</v>
      </c>
      <c r="F115" s="11"/>
      <c r="Y115" s="15">
        <f t="shared" si="2"/>
        <v>111</v>
      </c>
      <c r="Z115" s="15" t="b">
        <v>1</v>
      </c>
      <c r="AA115" s="15" t="str">
        <f t="shared" si="3"/>
        <v>Q033</v>
      </c>
      <c r="AB115" s="16"/>
      <c r="AD115"/>
    </row>
    <row r="116" spans="1:30" x14ac:dyDescent="0.25">
      <c r="A116" s="9">
        <v>112</v>
      </c>
      <c r="B116" s="19">
        <v>0</v>
      </c>
      <c r="C116" s="10" t="s">
        <v>378</v>
      </c>
      <c r="D116" s="43" t="s">
        <v>1001</v>
      </c>
      <c r="E116" s="48" t="s">
        <v>996</v>
      </c>
      <c r="F116" s="11"/>
      <c r="Y116" s="15">
        <f t="shared" si="2"/>
        <v>112</v>
      </c>
      <c r="Z116" s="15" t="b">
        <v>1</v>
      </c>
      <c r="AA116" s="15" t="str">
        <f t="shared" si="3"/>
        <v>Q034</v>
      </c>
      <c r="AB116" s="16"/>
      <c r="AD116"/>
    </row>
    <row r="117" spans="1:30" ht="60" x14ac:dyDescent="0.25">
      <c r="A117" s="9">
        <v>113</v>
      </c>
      <c r="B117" s="19">
        <v>0</v>
      </c>
      <c r="C117" s="10" t="s">
        <v>380</v>
      </c>
      <c r="D117" s="43" t="s">
        <v>1002</v>
      </c>
      <c r="E117" s="48" t="s">
        <v>1199</v>
      </c>
      <c r="F117" s="11"/>
      <c r="Y117" s="15">
        <f t="shared" si="2"/>
        <v>113</v>
      </c>
      <c r="Z117" s="15" t="b">
        <v>1</v>
      </c>
      <c r="AA117" s="15" t="str">
        <f t="shared" si="3"/>
        <v>Q035</v>
      </c>
      <c r="AB117" s="16"/>
      <c r="AD117"/>
    </row>
    <row r="118" spans="1:30" ht="30" x14ac:dyDescent="0.25">
      <c r="A118" s="9">
        <v>114</v>
      </c>
      <c r="B118" s="19">
        <v>0</v>
      </c>
      <c r="C118" s="10" t="s">
        <v>382</v>
      </c>
      <c r="D118" s="43" t="s">
        <v>1149</v>
      </c>
      <c r="E118" s="48" t="s">
        <v>320</v>
      </c>
      <c r="F118" s="11"/>
      <c r="Y118" s="15">
        <f t="shared" si="2"/>
        <v>114</v>
      </c>
      <c r="Z118" s="15" t="b">
        <v>1</v>
      </c>
      <c r="AA118" s="15" t="str">
        <f t="shared" si="3"/>
        <v>Q036</v>
      </c>
      <c r="AB118" s="16"/>
      <c r="AD118"/>
    </row>
    <row r="119" spans="1:30" ht="30" x14ac:dyDescent="0.25">
      <c r="A119" s="9">
        <v>115</v>
      </c>
      <c r="B119" s="19">
        <v>0</v>
      </c>
      <c r="C119" s="10" t="s">
        <v>384</v>
      </c>
      <c r="D119" s="43" t="s">
        <v>1150</v>
      </c>
      <c r="E119" s="48" t="s">
        <v>320</v>
      </c>
      <c r="F119" s="11"/>
      <c r="Y119" s="15">
        <f t="shared" si="2"/>
        <v>115</v>
      </c>
      <c r="Z119" s="15" t="b">
        <v>1</v>
      </c>
      <c r="AA119" s="15" t="str">
        <f t="shared" si="3"/>
        <v>Q037</v>
      </c>
      <c r="AB119" s="16"/>
      <c r="AD119"/>
    </row>
    <row r="120" spans="1:30" ht="30" x14ac:dyDescent="0.25">
      <c r="A120" s="9">
        <v>116</v>
      </c>
      <c r="B120" s="19">
        <v>0</v>
      </c>
      <c r="C120" s="10" t="s">
        <v>386</v>
      </c>
      <c r="D120" s="43" t="s">
        <v>1151</v>
      </c>
      <c r="E120" s="48" t="s">
        <v>320</v>
      </c>
      <c r="F120" s="11"/>
      <c r="Y120" s="15">
        <f t="shared" si="2"/>
        <v>116</v>
      </c>
      <c r="Z120" s="15" t="b">
        <v>1</v>
      </c>
      <c r="AA120" s="15" t="str">
        <f t="shared" si="3"/>
        <v>Q038</v>
      </c>
      <c r="AB120" s="16"/>
      <c r="AD120"/>
    </row>
    <row r="121" spans="1:30" ht="30" x14ac:dyDescent="0.25">
      <c r="A121" s="9">
        <v>117</v>
      </c>
      <c r="B121" s="19">
        <v>0</v>
      </c>
      <c r="C121" s="10" t="s">
        <v>388</v>
      </c>
      <c r="D121" s="43" t="s">
        <v>1201</v>
      </c>
      <c r="E121" s="48" t="s">
        <v>320</v>
      </c>
      <c r="F121" s="11"/>
      <c r="Y121" s="15">
        <f t="shared" si="2"/>
        <v>117</v>
      </c>
      <c r="Z121" s="15" t="b">
        <v>1</v>
      </c>
      <c r="AA121" s="15" t="str">
        <f t="shared" si="3"/>
        <v>Q039</v>
      </c>
      <c r="AB121" s="16"/>
      <c r="AD121"/>
    </row>
    <row r="122" spans="1:30" x14ac:dyDescent="0.25">
      <c r="A122" s="9">
        <v>118</v>
      </c>
      <c r="B122" s="19">
        <v>0</v>
      </c>
      <c r="C122" s="10" t="s">
        <v>390</v>
      </c>
      <c r="D122" s="43" t="s">
        <v>1003</v>
      </c>
      <c r="E122" s="48" t="s">
        <v>320</v>
      </c>
      <c r="F122" s="11"/>
      <c r="Y122" s="15">
        <f t="shared" si="2"/>
        <v>118</v>
      </c>
      <c r="Z122" s="15" t="b">
        <v>1</v>
      </c>
      <c r="AA122" s="15" t="str">
        <f t="shared" si="3"/>
        <v>Q040</v>
      </c>
      <c r="AB122" s="16"/>
      <c r="AD122"/>
    </row>
    <row r="123" spans="1:30" ht="60" x14ac:dyDescent="0.25">
      <c r="A123" s="9">
        <v>119</v>
      </c>
      <c r="B123" s="19">
        <v>0</v>
      </c>
      <c r="C123" s="10" t="s">
        <v>393</v>
      </c>
      <c r="D123" s="43" t="s">
        <v>1202</v>
      </c>
      <c r="E123" s="48" t="s">
        <v>1203</v>
      </c>
      <c r="F123" s="11"/>
      <c r="Y123" s="15">
        <f t="shared" si="2"/>
        <v>119</v>
      </c>
      <c r="Z123" s="15" t="b">
        <v>1</v>
      </c>
      <c r="AA123" s="15" t="str">
        <f t="shared" si="3"/>
        <v>Q041</v>
      </c>
      <c r="AB123" s="16"/>
      <c r="AD123"/>
    </row>
    <row r="124" spans="1:30" ht="30" x14ac:dyDescent="0.25">
      <c r="A124" s="9">
        <v>120</v>
      </c>
      <c r="B124" s="19">
        <v>0</v>
      </c>
      <c r="C124" s="10" t="s">
        <v>396</v>
      </c>
      <c r="D124" s="43" t="s">
        <v>1204</v>
      </c>
      <c r="E124" s="48" t="s">
        <v>320</v>
      </c>
      <c r="F124" s="11"/>
      <c r="Y124" s="15">
        <f t="shared" si="2"/>
        <v>120</v>
      </c>
      <c r="Z124" s="15" t="b">
        <v>1</v>
      </c>
      <c r="AA124" s="15" t="str">
        <f t="shared" si="3"/>
        <v>Q042</v>
      </c>
      <c r="AB124" s="16"/>
      <c r="AD124"/>
    </row>
    <row r="125" spans="1:30" ht="30" x14ac:dyDescent="0.25">
      <c r="A125" s="9">
        <v>121</v>
      </c>
      <c r="B125" s="19">
        <v>0</v>
      </c>
      <c r="C125" s="10" t="s">
        <v>399</v>
      </c>
      <c r="D125" s="43" t="s">
        <v>1205</v>
      </c>
      <c r="E125" s="48" t="s">
        <v>320</v>
      </c>
      <c r="F125" s="11"/>
      <c r="Y125" s="15">
        <f t="shared" si="2"/>
        <v>121</v>
      </c>
      <c r="Z125" s="15" t="b">
        <v>1</v>
      </c>
      <c r="AA125" s="15" t="str">
        <f t="shared" si="3"/>
        <v>Q043</v>
      </c>
      <c r="AB125" s="16"/>
      <c r="AD125"/>
    </row>
    <row r="126" spans="1:30" ht="30" x14ac:dyDescent="0.25">
      <c r="A126" s="9">
        <v>122</v>
      </c>
      <c r="B126" s="19">
        <v>0</v>
      </c>
      <c r="C126" s="10" t="s">
        <v>402</v>
      </c>
      <c r="D126" s="43" t="s">
        <v>1206</v>
      </c>
      <c r="E126" s="48" t="s">
        <v>320</v>
      </c>
      <c r="F126" s="11"/>
      <c r="Y126" s="15">
        <f t="shared" si="2"/>
        <v>122</v>
      </c>
      <c r="Z126" s="15" t="b">
        <v>1</v>
      </c>
      <c r="AA126" s="15" t="str">
        <f t="shared" si="3"/>
        <v>Q044</v>
      </c>
      <c r="AB126" s="16"/>
      <c r="AD126"/>
    </row>
    <row r="127" spans="1:30" ht="30" x14ac:dyDescent="0.25">
      <c r="A127" s="9">
        <v>123</v>
      </c>
      <c r="B127" s="19">
        <v>0</v>
      </c>
      <c r="C127" s="10" t="s">
        <v>405</v>
      </c>
      <c r="D127" s="43" t="s">
        <v>1207</v>
      </c>
      <c r="E127" s="48" t="s">
        <v>320</v>
      </c>
      <c r="F127" s="11"/>
      <c r="Y127" s="15">
        <f t="shared" si="2"/>
        <v>123</v>
      </c>
      <c r="Z127" s="15" t="b">
        <v>1</v>
      </c>
      <c r="AA127" s="15" t="str">
        <f t="shared" si="3"/>
        <v>Q045</v>
      </c>
      <c r="AB127" s="16"/>
      <c r="AD127"/>
    </row>
    <row r="128" spans="1:30" ht="30" x14ac:dyDescent="0.25">
      <c r="A128" s="9">
        <v>124</v>
      </c>
      <c r="B128" s="19">
        <v>0</v>
      </c>
      <c r="C128" s="10" t="s">
        <v>408</v>
      </c>
      <c r="D128" s="43" t="s">
        <v>1208</v>
      </c>
      <c r="E128" s="48" t="s">
        <v>320</v>
      </c>
      <c r="F128" s="11"/>
      <c r="Y128" s="15">
        <f t="shared" si="2"/>
        <v>124</v>
      </c>
      <c r="Z128" s="15" t="b">
        <v>1</v>
      </c>
      <c r="AA128" s="15" t="str">
        <f t="shared" si="3"/>
        <v>Q046</v>
      </c>
      <c r="AB128" s="16"/>
      <c r="AD128"/>
    </row>
    <row r="129" spans="1:30" ht="30" x14ac:dyDescent="0.25">
      <c r="A129" s="9">
        <v>125</v>
      </c>
      <c r="B129" s="19">
        <v>0</v>
      </c>
      <c r="C129" s="10" t="s">
        <v>411</v>
      </c>
      <c r="D129" s="43" t="s">
        <v>1209</v>
      </c>
      <c r="E129" s="48" t="s">
        <v>320</v>
      </c>
      <c r="F129" s="11"/>
      <c r="Y129" s="15">
        <f t="shared" si="2"/>
        <v>125</v>
      </c>
      <c r="Z129" s="15" t="b">
        <v>1</v>
      </c>
      <c r="AA129" s="15" t="str">
        <f t="shared" si="3"/>
        <v>Q047</v>
      </c>
      <c r="AB129" s="16"/>
      <c r="AD129"/>
    </row>
    <row r="130" spans="1:30" ht="30" x14ac:dyDescent="0.25">
      <c r="A130" s="9">
        <v>126</v>
      </c>
      <c r="B130" s="19">
        <v>0</v>
      </c>
      <c r="C130" s="10" t="s">
        <v>414</v>
      </c>
      <c r="D130" s="43" t="s">
        <v>1210</v>
      </c>
      <c r="E130" s="48" t="s">
        <v>320</v>
      </c>
      <c r="F130" s="11"/>
      <c r="Y130" s="15">
        <f t="shared" si="2"/>
        <v>126</v>
      </c>
      <c r="Z130" s="15" t="b">
        <v>1</v>
      </c>
      <c r="AA130" s="15" t="str">
        <f t="shared" si="3"/>
        <v>Q048</v>
      </c>
      <c r="AB130" s="16"/>
      <c r="AD130"/>
    </row>
    <row r="131" spans="1:30" ht="30" x14ac:dyDescent="0.25">
      <c r="A131" s="9">
        <v>127</v>
      </c>
      <c r="B131" s="19">
        <v>0</v>
      </c>
      <c r="C131" s="10" t="s">
        <v>416</v>
      </c>
      <c r="D131" s="43" t="s">
        <v>1211</v>
      </c>
      <c r="E131" s="48" t="s">
        <v>320</v>
      </c>
      <c r="F131" s="11"/>
      <c r="Y131" s="15">
        <f t="shared" si="2"/>
        <v>127</v>
      </c>
      <c r="Z131" s="15" t="b">
        <v>1</v>
      </c>
      <c r="AA131" s="15" t="str">
        <f t="shared" si="3"/>
        <v>Q049</v>
      </c>
      <c r="AB131" s="16"/>
      <c r="AD131"/>
    </row>
    <row r="132" spans="1:30" x14ac:dyDescent="0.25">
      <c r="A132" s="9">
        <v>128</v>
      </c>
      <c r="B132" s="19">
        <v>0</v>
      </c>
      <c r="C132" s="10" t="s">
        <v>419</v>
      </c>
      <c r="D132" s="43" t="s">
        <v>1134</v>
      </c>
      <c r="E132" s="48" t="s">
        <v>320</v>
      </c>
      <c r="F132" s="11"/>
      <c r="Y132" s="15">
        <f t="shared" ref="Y132:Y144" si="4">A132</f>
        <v>128</v>
      </c>
      <c r="Z132" s="15" t="b">
        <v>1</v>
      </c>
      <c r="AA132" s="15" t="str">
        <f t="shared" ref="AA132:AA144" si="5" xml:space="preserve"> IF(Z132 = TRUE, C132, "")</f>
        <v>Q050</v>
      </c>
      <c r="AB132" s="16"/>
      <c r="AD132"/>
    </row>
    <row r="133" spans="1:30" x14ac:dyDescent="0.25">
      <c r="A133" s="9">
        <v>129</v>
      </c>
      <c r="B133" s="19">
        <v>0</v>
      </c>
      <c r="C133" s="10" t="s">
        <v>422</v>
      </c>
      <c r="D133" s="43" t="s">
        <v>1212</v>
      </c>
      <c r="E133" s="48" t="s">
        <v>320</v>
      </c>
      <c r="F133" s="11"/>
      <c r="Y133" s="15">
        <f t="shared" si="4"/>
        <v>129</v>
      </c>
      <c r="Z133" s="15" t="b">
        <v>1</v>
      </c>
      <c r="AA133" s="15" t="str">
        <f t="shared" si="5"/>
        <v>Q051</v>
      </c>
      <c r="AB133" s="16"/>
      <c r="AD133"/>
    </row>
    <row r="134" spans="1:30" x14ac:dyDescent="0.25">
      <c r="A134" s="9">
        <v>130</v>
      </c>
      <c r="B134" s="19">
        <v>0</v>
      </c>
      <c r="C134" s="10" t="s">
        <v>424</v>
      </c>
      <c r="D134" s="43" t="s">
        <v>1213</v>
      </c>
      <c r="E134" s="48" t="s">
        <v>320</v>
      </c>
      <c r="F134" s="11"/>
      <c r="Y134" s="15">
        <f t="shared" si="4"/>
        <v>130</v>
      </c>
      <c r="Z134" s="15" t="b">
        <v>1</v>
      </c>
      <c r="AA134" s="15" t="str">
        <f t="shared" si="5"/>
        <v>Q052</v>
      </c>
      <c r="AB134" s="16"/>
      <c r="AD134"/>
    </row>
    <row r="135" spans="1:30" x14ac:dyDescent="0.25">
      <c r="A135" s="9">
        <v>131</v>
      </c>
      <c r="B135" s="19">
        <v>0</v>
      </c>
      <c r="C135" s="10" t="s">
        <v>426</v>
      </c>
      <c r="D135" s="43" t="s">
        <v>1214</v>
      </c>
      <c r="E135" s="48" t="s">
        <v>320</v>
      </c>
      <c r="F135" s="11"/>
      <c r="Y135" s="15">
        <f t="shared" si="4"/>
        <v>131</v>
      </c>
      <c r="Z135" s="15" t="b">
        <v>1</v>
      </c>
      <c r="AA135" s="15" t="str">
        <f t="shared" si="5"/>
        <v>Q053</v>
      </c>
      <c r="AB135" s="16"/>
      <c r="AD135"/>
    </row>
    <row r="136" spans="1:30" x14ac:dyDescent="0.25">
      <c r="A136" s="9">
        <v>132</v>
      </c>
      <c r="B136" s="19">
        <v>0</v>
      </c>
      <c r="C136" s="10" t="s">
        <v>428</v>
      </c>
      <c r="D136" s="43" t="s">
        <v>1215</v>
      </c>
      <c r="E136" s="48" t="s">
        <v>320</v>
      </c>
      <c r="F136" s="11"/>
      <c r="Y136" s="15">
        <f t="shared" si="4"/>
        <v>132</v>
      </c>
      <c r="Z136" s="15" t="b">
        <v>1</v>
      </c>
      <c r="AA136" s="15" t="str">
        <f t="shared" si="5"/>
        <v>Q054</v>
      </c>
      <c r="AB136" s="16"/>
      <c r="AD136"/>
    </row>
    <row r="137" spans="1:30" x14ac:dyDescent="0.25">
      <c r="A137" s="9">
        <v>133</v>
      </c>
      <c r="B137" s="19">
        <v>0</v>
      </c>
      <c r="C137" s="10" t="s">
        <v>430</v>
      </c>
      <c r="D137" s="43" t="s">
        <v>1216</v>
      </c>
      <c r="E137" s="48" t="s">
        <v>320</v>
      </c>
      <c r="F137" s="11"/>
      <c r="Y137" s="15">
        <f t="shared" si="4"/>
        <v>133</v>
      </c>
      <c r="Z137" s="15" t="b">
        <v>1</v>
      </c>
      <c r="AA137" s="15" t="str">
        <f t="shared" si="5"/>
        <v>Q055</v>
      </c>
      <c r="AB137" s="16"/>
      <c r="AD137"/>
    </row>
    <row r="138" spans="1:30" x14ac:dyDescent="0.25">
      <c r="A138" s="9">
        <v>134</v>
      </c>
      <c r="B138" s="19">
        <v>0</v>
      </c>
      <c r="C138" s="10" t="s">
        <v>433</v>
      </c>
      <c r="D138" s="43" t="s">
        <v>1217</v>
      </c>
      <c r="E138" s="48" t="s">
        <v>320</v>
      </c>
      <c r="F138" s="11"/>
      <c r="Y138" s="15">
        <f t="shared" si="4"/>
        <v>134</v>
      </c>
      <c r="Z138" s="15" t="b">
        <v>1</v>
      </c>
      <c r="AA138" s="15" t="str">
        <f t="shared" si="5"/>
        <v>Q056</v>
      </c>
      <c r="AB138" s="16"/>
      <c r="AD138"/>
    </row>
    <row r="139" spans="1:30" x14ac:dyDescent="0.25">
      <c r="A139" s="9">
        <v>135</v>
      </c>
      <c r="B139" s="19">
        <v>0</v>
      </c>
      <c r="C139" s="10" t="s">
        <v>436</v>
      </c>
      <c r="D139" s="43" t="s">
        <v>1218</v>
      </c>
      <c r="E139" s="48" t="s">
        <v>320</v>
      </c>
      <c r="F139" s="11"/>
      <c r="Y139" s="15">
        <f t="shared" si="4"/>
        <v>135</v>
      </c>
      <c r="Z139" s="15" t="b">
        <v>1</v>
      </c>
      <c r="AA139" s="15" t="str">
        <f t="shared" si="5"/>
        <v>Q057</v>
      </c>
      <c r="AB139" s="16"/>
      <c r="AD139"/>
    </row>
    <row r="140" spans="1:30" x14ac:dyDescent="0.25">
      <c r="A140" s="9">
        <v>136</v>
      </c>
      <c r="B140" s="19">
        <v>0</v>
      </c>
      <c r="C140" s="10" t="s">
        <v>438</v>
      </c>
      <c r="D140" s="43" t="s">
        <v>1219</v>
      </c>
      <c r="E140" s="48" t="s">
        <v>320</v>
      </c>
      <c r="F140" s="11"/>
      <c r="Y140" s="15">
        <f t="shared" si="4"/>
        <v>136</v>
      </c>
      <c r="Z140" s="15" t="b">
        <v>1</v>
      </c>
      <c r="AA140" s="15" t="str">
        <f t="shared" si="5"/>
        <v>Q058</v>
      </c>
      <c r="AB140" s="16"/>
      <c r="AD140"/>
    </row>
    <row r="141" spans="1:30" ht="30" x14ac:dyDescent="0.25">
      <c r="A141" s="9">
        <v>137</v>
      </c>
      <c r="B141" s="19">
        <v>0</v>
      </c>
      <c r="C141" s="10" t="s">
        <v>440</v>
      </c>
      <c r="D141" s="43" t="s">
        <v>1220</v>
      </c>
      <c r="E141" s="48" t="s">
        <v>320</v>
      </c>
      <c r="F141" s="11"/>
      <c r="Y141" s="15">
        <f t="shared" si="4"/>
        <v>137</v>
      </c>
      <c r="Z141" s="15" t="b">
        <v>1</v>
      </c>
      <c r="AA141" s="15" t="str">
        <f t="shared" si="5"/>
        <v>Q059</v>
      </c>
      <c r="AB141" s="16"/>
      <c r="AD141"/>
    </row>
    <row r="142" spans="1:30" ht="30" x14ac:dyDescent="0.25">
      <c r="A142" s="9">
        <v>138</v>
      </c>
      <c r="B142" s="19">
        <v>0</v>
      </c>
      <c r="C142" s="10" t="s">
        <v>442</v>
      </c>
      <c r="D142" s="43" t="s">
        <v>1221</v>
      </c>
      <c r="E142" s="48" t="s">
        <v>320</v>
      </c>
      <c r="F142" s="11"/>
      <c r="Y142" s="15">
        <f t="shared" si="4"/>
        <v>138</v>
      </c>
      <c r="Z142" s="15" t="b">
        <v>1</v>
      </c>
      <c r="AA142" s="15" t="str">
        <f t="shared" si="5"/>
        <v>Q060</v>
      </c>
      <c r="AB142" s="16"/>
      <c r="AD142"/>
    </row>
    <row r="143" spans="1:30" x14ac:dyDescent="0.25">
      <c r="A143" s="9">
        <v>139</v>
      </c>
      <c r="B143" s="19">
        <v>0</v>
      </c>
      <c r="C143" s="10" t="s">
        <v>444</v>
      </c>
      <c r="D143" s="43" t="s">
        <v>1222</v>
      </c>
      <c r="E143" s="48" t="s">
        <v>320</v>
      </c>
      <c r="F143" s="11"/>
      <c r="Y143" s="15">
        <f t="shared" si="4"/>
        <v>139</v>
      </c>
      <c r="Z143" s="15" t="b">
        <v>1</v>
      </c>
      <c r="AA143" s="15" t="str">
        <f t="shared" si="5"/>
        <v>Q061</v>
      </c>
      <c r="AB143" s="16"/>
      <c r="AD143"/>
    </row>
    <row r="144" spans="1:30" ht="30" x14ac:dyDescent="0.25">
      <c r="A144" s="9">
        <v>140</v>
      </c>
      <c r="B144" s="19">
        <v>0</v>
      </c>
      <c r="C144" s="10" t="s">
        <v>446</v>
      </c>
      <c r="D144" s="43" t="s">
        <v>1143</v>
      </c>
      <c r="E144" s="48" t="s">
        <v>1024</v>
      </c>
      <c r="F144" s="11"/>
      <c r="Y144" s="15">
        <f t="shared" si="4"/>
        <v>140</v>
      </c>
      <c r="Z144" s="15" t="b">
        <v>1</v>
      </c>
      <c r="AA144" s="15" t="str">
        <f t="shared" si="5"/>
        <v>Q062</v>
      </c>
      <c r="AB144" s="16"/>
      <c r="AD144"/>
    </row>
  </sheetData>
  <autoFilter ref="A4:F5" xr:uid="{1FD09BC8-E6D9-4FC1-9830-9B4DE22BA4A4}"/>
  <conditionalFormatting sqref="B5:B144">
    <cfRule type="cellIs" dxfId="12" priority="381" operator="equal">
      <formula>"SIM"</formula>
    </cfRule>
  </conditionalFormatting>
  <dataValidations count="1">
    <dataValidation type="list" allowBlank="1" showInputMessage="1" showErrorMessage="1" sqref="B5:B144" xr:uid="{37325F0D-854D-4B90-8A97-E434B3923C7D}">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82" id="{EAEE5C14-56FD-497C-B702-A1914B3B37A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83" id="{ABE1E75A-7749-4210-A535-CCCC5D3F6BEF}">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98F16-08C9-4D26-AD6E-6BD7EC5A7969}">
  <sheetPr codeName="Planilha8"/>
  <dimension ref="A1:AD165"/>
  <sheetViews>
    <sheetView zoomScale="90" zoomScaleNormal="90" workbookViewId="0">
      <pane ySplit="4" topLeftCell="A145" activePane="bottomLeft" state="frozen"/>
      <selection pane="bottomLeft" activeCell="A165" sqref="A165"/>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169</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1223</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1224</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7</v>
      </c>
      <c r="D11" s="43" t="s">
        <v>234</v>
      </c>
      <c r="E11" s="48" t="s">
        <v>229</v>
      </c>
      <c r="F11" s="11"/>
      <c r="Y11" s="15">
        <f t="shared" si="0"/>
        <v>7</v>
      </c>
      <c r="Z11" s="15" t="b">
        <v>1</v>
      </c>
      <c r="AA11" s="15" t="str">
        <f t="shared" si="1"/>
        <v>IN_ESTUDA_CLASSE_HOSPITALAR</v>
      </c>
      <c r="AB11" s="16"/>
      <c r="AD11"/>
    </row>
    <row r="12" spans="1:30" x14ac:dyDescent="0.25">
      <c r="A12" s="9">
        <v>8</v>
      </c>
      <c r="B12" s="19">
        <v>0</v>
      </c>
      <c r="C12" s="10" t="s">
        <v>255</v>
      </c>
      <c r="D12" s="43" t="s">
        <v>1226</v>
      </c>
      <c r="E12" s="48" t="s">
        <v>218</v>
      </c>
      <c r="F12" s="11"/>
      <c r="Y12" s="15">
        <f t="shared" si="0"/>
        <v>8</v>
      </c>
      <c r="Z12" s="15" t="b">
        <v>1</v>
      </c>
      <c r="AA12" s="15" t="str">
        <f t="shared" si="1"/>
        <v>CO_MUNICIPIO_ESCOLA</v>
      </c>
      <c r="AB12" s="16"/>
      <c r="AD12"/>
    </row>
    <row r="13" spans="1:30" x14ac:dyDescent="0.25">
      <c r="A13" s="9">
        <v>9</v>
      </c>
      <c r="B13" s="19">
        <v>0</v>
      </c>
      <c r="C13" s="10" t="s">
        <v>1227</v>
      </c>
      <c r="D13" s="43" t="s">
        <v>1051</v>
      </c>
      <c r="E13" s="48" t="s">
        <v>218</v>
      </c>
      <c r="F13" s="11"/>
      <c r="Y13" s="15">
        <f t="shared" si="0"/>
        <v>9</v>
      </c>
      <c r="Z13" s="15" t="b">
        <v>1</v>
      </c>
      <c r="AA13" s="15" t="str">
        <f t="shared" si="1"/>
        <v>UF_ESC</v>
      </c>
      <c r="AB13" s="16"/>
      <c r="AD13"/>
    </row>
    <row r="14" spans="1:30" x14ac:dyDescent="0.25">
      <c r="A14" s="9">
        <v>10</v>
      </c>
      <c r="B14" s="19">
        <v>0</v>
      </c>
      <c r="C14" s="10" t="s">
        <v>236</v>
      </c>
      <c r="D14" s="43" t="s">
        <v>1053</v>
      </c>
      <c r="E14" s="48" t="s">
        <v>237</v>
      </c>
      <c r="F14" s="11"/>
      <c r="Y14" s="15">
        <f t="shared" si="0"/>
        <v>10</v>
      </c>
      <c r="Z14" s="15" t="b">
        <v>1</v>
      </c>
      <c r="AA14" s="15" t="str">
        <f t="shared" si="1"/>
        <v>TP_DEPENDENCIA_ADM_ESCOLA</v>
      </c>
      <c r="AB14" s="16"/>
      <c r="AD14"/>
    </row>
    <row r="15" spans="1:30" x14ac:dyDescent="0.25">
      <c r="A15" s="9">
        <v>11</v>
      </c>
      <c r="B15" s="19">
        <v>0</v>
      </c>
      <c r="C15" s="10" t="s">
        <v>238</v>
      </c>
      <c r="D15" s="43" t="s">
        <v>1055</v>
      </c>
      <c r="E15" s="48" t="s">
        <v>239</v>
      </c>
      <c r="F15" s="11"/>
      <c r="Y15" s="15">
        <f t="shared" si="0"/>
        <v>11</v>
      </c>
      <c r="Z15" s="15" t="b">
        <v>1</v>
      </c>
      <c r="AA15" s="15" t="str">
        <f t="shared" si="1"/>
        <v>TP_LOCALIZACAO_ESCOLA</v>
      </c>
      <c r="AB15" s="16"/>
      <c r="AD15"/>
    </row>
    <row r="16" spans="1:30" x14ac:dyDescent="0.25">
      <c r="A16" s="9">
        <v>12</v>
      </c>
      <c r="B16" s="19">
        <v>0</v>
      </c>
      <c r="C16" s="10" t="s">
        <v>1228</v>
      </c>
      <c r="D16" s="43" t="s">
        <v>1057</v>
      </c>
      <c r="E16" s="48" t="s">
        <v>241</v>
      </c>
      <c r="F16" s="11"/>
      <c r="Y16" s="15">
        <f t="shared" si="0"/>
        <v>12</v>
      </c>
      <c r="Z16" s="15" t="b">
        <v>1</v>
      </c>
      <c r="AA16" s="15" t="str">
        <f t="shared" si="1"/>
        <v>SIT_FUNC_ESCOLA</v>
      </c>
      <c r="AB16" s="16"/>
      <c r="AD16"/>
    </row>
    <row r="17" spans="1:30" x14ac:dyDescent="0.25">
      <c r="A17" s="9">
        <v>13</v>
      </c>
      <c r="B17" s="19">
        <v>0</v>
      </c>
      <c r="C17" s="10" t="s">
        <v>8</v>
      </c>
      <c r="D17" s="43" t="s">
        <v>1031</v>
      </c>
      <c r="E17" s="48" t="s">
        <v>225</v>
      </c>
      <c r="F17" s="11"/>
      <c r="Y17" s="15">
        <f t="shared" si="0"/>
        <v>13</v>
      </c>
      <c r="Z17" s="15" t="b">
        <v>1</v>
      </c>
      <c r="AA17" s="15" t="str">
        <f t="shared" si="1"/>
        <v>TP_SEXO</v>
      </c>
      <c r="AB17" s="16"/>
      <c r="AD17"/>
    </row>
    <row r="18" spans="1:30" x14ac:dyDescent="0.25">
      <c r="A18" s="9">
        <v>14</v>
      </c>
      <c r="B18" s="19">
        <v>0</v>
      </c>
      <c r="C18" s="10" t="s">
        <v>95</v>
      </c>
      <c r="D18" s="43" t="s">
        <v>259</v>
      </c>
      <c r="E18" s="48" t="s">
        <v>1229</v>
      </c>
      <c r="F18" s="11"/>
      <c r="Y18" s="15">
        <f t="shared" si="0"/>
        <v>14</v>
      </c>
      <c r="Z18" s="15" t="b">
        <v>1</v>
      </c>
      <c r="AA18" s="15" t="str">
        <f t="shared" si="1"/>
        <v>NACIONALIDADE</v>
      </c>
      <c r="AB18" s="16"/>
      <c r="AD18"/>
    </row>
    <row r="19" spans="1:30" x14ac:dyDescent="0.25">
      <c r="A19" s="9">
        <v>15</v>
      </c>
      <c r="B19" s="19">
        <v>0</v>
      </c>
      <c r="C19" s="10" t="s">
        <v>261</v>
      </c>
      <c r="D19" s="43" t="s">
        <v>1230</v>
      </c>
      <c r="E19" s="48" t="s">
        <v>218</v>
      </c>
      <c r="F19" s="11"/>
      <c r="Y19" s="15">
        <f t="shared" si="0"/>
        <v>15</v>
      </c>
      <c r="Z19" s="15" t="b">
        <v>1</v>
      </c>
      <c r="AA19" s="15" t="str">
        <f t="shared" si="1"/>
        <v>CO_MUNICIPIO_NASCIMENTO</v>
      </c>
      <c r="AB19" s="16"/>
      <c r="AD19"/>
    </row>
    <row r="20" spans="1:30" ht="30" x14ac:dyDescent="0.25">
      <c r="A20" s="9">
        <v>16</v>
      </c>
      <c r="B20" s="19">
        <v>0</v>
      </c>
      <c r="C20" s="10" t="s">
        <v>49</v>
      </c>
      <c r="D20" s="43" t="s">
        <v>1033</v>
      </c>
      <c r="E20" s="48" t="s">
        <v>1231</v>
      </c>
      <c r="F20" s="11"/>
      <c r="Y20" s="15">
        <f t="shared" si="0"/>
        <v>16</v>
      </c>
      <c r="Z20" s="15" t="b">
        <v>1</v>
      </c>
      <c r="AA20" s="15" t="str">
        <f t="shared" si="1"/>
        <v>ST_CONCLUSAO</v>
      </c>
      <c r="AB20" s="16"/>
      <c r="AD20"/>
    </row>
    <row r="21" spans="1:30" x14ac:dyDescent="0.25">
      <c r="A21" s="9">
        <v>17</v>
      </c>
      <c r="B21" s="19">
        <v>0</v>
      </c>
      <c r="C21" s="10" t="s">
        <v>98</v>
      </c>
      <c r="D21" s="43" t="s">
        <v>118</v>
      </c>
      <c r="E21" s="48" t="s">
        <v>218</v>
      </c>
      <c r="F21" s="11"/>
      <c r="Y21" s="15">
        <f t="shared" si="0"/>
        <v>17</v>
      </c>
      <c r="Z21" s="15" t="b">
        <v>1</v>
      </c>
      <c r="AA21" s="15" t="str">
        <f t="shared" si="1"/>
        <v>ANO_CONCLUIU</v>
      </c>
      <c r="AB21" s="16"/>
      <c r="AD21"/>
    </row>
    <row r="22" spans="1:30" x14ac:dyDescent="0.25">
      <c r="A22" s="9">
        <v>18</v>
      </c>
      <c r="B22" s="19">
        <v>0</v>
      </c>
      <c r="C22" s="10" t="s">
        <v>50</v>
      </c>
      <c r="D22" s="43" t="s">
        <v>1172</v>
      </c>
      <c r="E22" s="48" t="s">
        <v>1232</v>
      </c>
      <c r="F22" s="11"/>
      <c r="Y22" s="15">
        <f t="shared" si="0"/>
        <v>18</v>
      </c>
      <c r="Z22" s="15" t="b">
        <v>1</v>
      </c>
      <c r="AA22" s="15" t="str">
        <f t="shared" si="1"/>
        <v>IN_TP_ENSINO</v>
      </c>
      <c r="AB22" s="16"/>
      <c r="AD22"/>
    </row>
    <row r="23" spans="1:30" ht="30" x14ac:dyDescent="0.25">
      <c r="A23" s="9">
        <v>19</v>
      </c>
      <c r="B23" s="19">
        <v>0</v>
      </c>
      <c r="C23" s="10" t="s">
        <v>33</v>
      </c>
      <c r="D23" s="43" t="s">
        <v>53</v>
      </c>
      <c r="E23" s="48" t="s">
        <v>1233</v>
      </c>
      <c r="F23" s="11"/>
      <c r="Y23" s="15">
        <f t="shared" si="0"/>
        <v>19</v>
      </c>
      <c r="Z23" s="15" t="b">
        <v>1</v>
      </c>
      <c r="AA23" s="15" t="str">
        <f t="shared" si="1"/>
        <v>TP_ESTADO_CIVIL</v>
      </c>
      <c r="AB23" s="16"/>
      <c r="AD23"/>
    </row>
    <row r="24" spans="1:30" x14ac:dyDescent="0.25">
      <c r="A24" s="9">
        <v>20</v>
      </c>
      <c r="B24" s="19">
        <v>0</v>
      </c>
      <c r="C24" s="10" t="s">
        <v>34</v>
      </c>
      <c r="D24" s="43" t="s">
        <v>54</v>
      </c>
      <c r="E24" s="48" t="s">
        <v>942</v>
      </c>
      <c r="F24" s="11"/>
      <c r="Y24" s="15">
        <f t="shared" si="0"/>
        <v>20</v>
      </c>
      <c r="Z24" s="15" t="b">
        <v>1</v>
      </c>
      <c r="AA24" s="15" t="str">
        <f t="shared" si="1"/>
        <v>TP_COR_RACA</v>
      </c>
      <c r="AB24" s="16"/>
      <c r="AD24"/>
    </row>
    <row r="25" spans="1:30" x14ac:dyDescent="0.25">
      <c r="A25" s="9">
        <v>21</v>
      </c>
      <c r="B25" s="19">
        <v>0</v>
      </c>
      <c r="C25" s="10" t="s">
        <v>9</v>
      </c>
      <c r="D25" s="43" t="s">
        <v>265</v>
      </c>
      <c r="E25" s="48" t="s">
        <v>229</v>
      </c>
      <c r="F25" s="11"/>
      <c r="Y25" s="15">
        <f t="shared" si="0"/>
        <v>21</v>
      </c>
      <c r="Z25" s="15" t="b">
        <v>1</v>
      </c>
      <c r="AA25" s="15" t="str">
        <f t="shared" si="1"/>
        <v>IN_BAIXA_VISAO</v>
      </c>
      <c r="AB25" s="16"/>
      <c r="AD25"/>
    </row>
    <row r="26" spans="1:30" x14ac:dyDescent="0.25">
      <c r="A26" s="9">
        <v>22</v>
      </c>
      <c r="B26" s="19">
        <v>0</v>
      </c>
      <c r="C26" s="10" t="s">
        <v>10</v>
      </c>
      <c r="D26" s="43" t="s">
        <v>266</v>
      </c>
      <c r="E26" s="48" t="s">
        <v>229</v>
      </c>
      <c r="F26" s="11"/>
      <c r="Y26" s="15">
        <f t="shared" si="0"/>
        <v>22</v>
      </c>
      <c r="Z26" s="15" t="b">
        <v>1</v>
      </c>
      <c r="AA26" s="15" t="str">
        <f t="shared" si="1"/>
        <v>IN_CEGUEIRA</v>
      </c>
      <c r="AB26" s="16"/>
      <c r="AD26"/>
    </row>
    <row r="27" spans="1:30" x14ac:dyDescent="0.25">
      <c r="A27" s="9">
        <v>23</v>
      </c>
      <c r="B27" s="19">
        <v>0</v>
      </c>
      <c r="C27" s="10" t="s">
        <v>11</v>
      </c>
      <c r="D27" s="43" t="s">
        <v>267</v>
      </c>
      <c r="E27" s="48" t="s">
        <v>229</v>
      </c>
      <c r="F27" s="11"/>
      <c r="Y27" s="15">
        <f t="shared" si="0"/>
        <v>23</v>
      </c>
      <c r="Z27" s="15" t="b">
        <v>1</v>
      </c>
      <c r="AA27" s="15" t="str">
        <f t="shared" si="1"/>
        <v>IN_SURDEZ</v>
      </c>
      <c r="AB27" s="16"/>
      <c r="AD27"/>
    </row>
    <row r="28" spans="1:30" x14ac:dyDescent="0.25">
      <c r="A28" s="9">
        <v>24</v>
      </c>
      <c r="B28" s="19">
        <v>0</v>
      </c>
      <c r="C28" s="10" t="s">
        <v>12</v>
      </c>
      <c r="D28" s="43" t="s">
        <v>268</v>
      </c>
      <c r="E28" s="48" t="s">
        <v>229</v>
      </c>
      <c r="F28" s="11"/>
      <c r="Y28" s="15">
        <f t="shared" si="0"/>
        <v>24</v>
      </c>
      <c r="Z28" s="15" t="b">
        <v>1</v>
      </c>
      <c r="AA28" s="15" t="str">
        <f t="shared" si="1"/>
        <v>IN_DEFICIENCIA_AUDITIVA</v>
      </c>
      <c r="AB28" s="16"/>
      <c r="AD28"/>
    </row>
    <row r="29" spans="1:30" x14ac:dyDescent="0.25">
      <c r="A29" s="9">
        <v>25</v>
      </c>
      <c r="B29" s="19">
        <v>0</v>
      </c>
      <c r="C29" s="10" t="s">
        <v>13</v>
      </c>
      <c r="D29" s="43" t="s">
        <v>269</v>
      </c>
      <c r="E29" s="48" t="s">
        <v>229</v>
      </c>
      <c r="F29" s="11"/>
      <c r="Y29" s="15">
        <f t="shared" si="0"/>
        <v>25</v>
      </c>
      <c r="Z29" s="15" t="b">
        <v>1</v>
      </c>
      <c r="AA29" s="15" t="str">
        <f t="shared" si="1"/>
        <v>IN_SURDO_CEGUEIRA</v>
      </c>
      <c r="AB29" s="16"/>
      <c r="AD29"/>
    </row>
    <row r="30" spans="1:30" x14ac:dyDescent="0.25">
      <c r="A30" s="9">
        <v>26</v>
      </c>
      <c r="B30" s="19">
        <v>0</v>
      </c>
      <c r="C30" s="10" t="s">
        <v>14</v>
      </c>
      <c r="D30" s="43" t="s">
        <v>270</v>
      </c>
      <c r="E30" s="48" t="s">
        <v>229</v>
      </c>
      <c r="F30" s="11"/>
      <c r="Y30" s="15">
        <f t="shared" si="0"/>
        <v>26</v>
      </c>
      <c r="Z30" s="15" t="b">
        <v>1</v>
      </c>
      <c r="AA30" s="15" t="str">
        <f t="shared" si="1"/>
        <v>IN_DEFICIENCIA_FISICA</v>
      </c>
      <c r="AB30" s="16"/>
      <c r="AD30"/>
    </row>
    <row r="31" spans="1:30" x14ac:dyDescent="0.25">
      <c r="A31" s="9">
        <v>27</v>
      </c>
      <c r="B31" s="19">
        <v>0</v>
      </c>
      <c r="C31" s="10" t="s">
        <v>15</v>
      </c>
      <c r="D31" s="43" t="s">
        <v>271</v>
      </c>
      <c r="E31" s="48" t="s">
        <v>229</v>
      </c>
      <c r="F31" s="11"/>
      <c r="Y31" s="15">
        <f t="shared" si="0"/>
        <v>27</v>
      </c>
      <c r="Z31" s="15" t="b">
        <v>1</v>
      </c>
      <c r="AA31" s="15" t="str">
        <f t="shared" si="1"/>
        <v>IN_DEFICIENCIA_MENTAL</v>
      </c>
      <c r="AB31" s="16"/>
      <c r="AD31"/>
    </row>
    <row r="32" spans="1:30" x14ac:dyDescent="0.25">
      <c r="A32" s="9">
        <v>28</v>
      </c>
      <c r="B32" s="19">
        <v>0</v>
      </c>
      <c r="C32" s="10" t="s">
        <v>16</v>
      </c>
      <c r="D32" s="43" t="s">
        <v>272</v>
      </c>
      <c r="E32" s="48" t="s">
        <v>229</v>
      </c>
      <c r="F32" s="11"/>
      <c r="Y32" s="15">
        <f t="shared" si="0"/>
        <v>28</v>
      </c>
      <c r="Z32" s="15" t="b">
        <v>1</v>
      </c>
      <c r="AA32" s="15" t="str">
        <f t="shared" si="1"/>
        <v>IN_DEFICIT_ATENCAO</v>
      </c>
      <c r="AB32" s="16"/>
      <c r="AD32"/>
    </row>
    <row r="33" spans="1:30" x14ac:dyDescent="0.25">
      <c r="A33" s="9">
        <v>29</v>
      </c>
      <c r="B33" s="19">
        <v>0</v>
      </c>
      <c r="C33" s="10" t="s">
        <v>17</v>
      </c>
      <c r="D33" s="43" t="s">
        <v>273</v>
      </c>
      <c r="E33" s="48" t="s">
        <v>229</v>
      </c>
      <c r="F33" s="11"/>
      <c r="Y33" s="15">
        <f t="shared" si="0"/>
        <v>29</v>
      </c>
      <c r="Z33" s="15" t="b">
        <v>1</v>
      </c>
      <c r="AA33" s="15" t="str">
        <f t="shared" si="1"/>
        <v>IN_DISLEXIA</v>
      </c>
      <c r="AB33" s="16"/>
      <c r="AD33"/>
    </row>
    <row r="34" spans="1:30" x14ac:dyDescent="0.25">
      <c r="A34" s="9">
        <v>30</v>
      </c>
      <c r="B34" s="19">
        <v>0</v>
      </c>
      <c r="C34" s="10" t="s">
        <v>18</v>
      </c>
      <c r="D34" s="43" t="s">
        <v>274</v>
      </c>
      <c r="E34" s="48" t="s">
        <v>229</v>
      </c>
      <c r="F34" s="11"/>
      <c r="Y34" s="15">
        <f t="shared" si="0"/>
        <v>30</v>
      </c>
      <c r="Z34" s="15" t="b">
        <v>1</v>
      </c>
      <c r="AA34" s="15" t="str">
        <f t="shared" si="1"/>
        <v>IN_GESTANTE</v>
      </c>
      <c r="AB34" s="16"/>
      <c r="AD34"/>
    </row>
    <row r="35" spans="1:30" x14ac:dyDescent="0.25">
      <c r="A35" s="9">
        <v>31</v>
      </c>
      <c r="B35" s="19">
        <v>0</v>
      </c>
      <c r="C35" s="10" t="s">
        <v>19</v>
      </c>
      <c r="D35" s="43" t="s">
        <v>275</v>
      </c>
      <c r="E35" s="48" t="s">
        <v>229</v>
      </c>
      <c r="F35" s="11"/>
      <c r="Y35" s="15">
        <f t="shared" si="0"/>
        <v>31</v>
      </c>
      <c r="Z35" s="15" t="b">
        <v>1</v>
      </c>
      <c r="AA35" s="15" t="str">
        <f t="shared" si="1"/>
        <v>IN_LACTANTE</v>
      </c>
      <c r="AB35" s="16"/>
      <c r="AD35"/>
    </row>
    <row r="36" spans="1:30" x14ac:dyDescent="0.25">
      <c r="A36" s="9">
        <v>32</v>
      </c>
      <c r="B36" s="19">
        <v>0</v>
      </c>
      <c r="C36" s="10" t="s">
        <v>20</v>
      </c>
      <c r="D36" s="43" t="s">
        <v>276</v>
      </c>
      <c r="E36" s="48" t="s">
        <v>229</v>
      </c>
      <c r="F36" s="11"/>
      <c r="Y36" s="15">
        <f t="shared" si="0"/>
        <v>32</v>
      </c>
      <c r="Z36" s="15" t="b">
        <v>1</v>
      </c>
      <c r="AA36" s="15" t="str">
        <f t="shared" si="1"/>
        <v>IN_IDOSO</v>
      </c>
      <c r="AB36" s="16"/>
      <c r="AD36"/>
    </row>
    <row r="37" spans="1:30" x14ac:dyDescent="0.25">
      <c r="A37" s="9">
        <v>33</v>
      </c>
      <c r="B37" s="19">
        <v>0</v>
      </c>
      <c r="C37" s="10" t="s">
        <v>21</v>
      </c>
      <c r="D37" s="43" t="s">
        <v>277</v>
      </c>
      <c r="E37" s="48" t="s">
        <v>229</v>
      </c>
      <c r="F37" s="11"/>
      <c r="Y37" s="15">
        <f t="shared" si="0"/>
        <v>33</v>
      </c>
      <c r="Z37" s="15" t="b">
        <v>1</v>
      </c>
      <c r="AA37" s="15" t="str">
        <f t="shared" si="1"/>
        <v>IN_AUTISMO</v>
      </c>
      <c r="AB37" s="16"/>
      <c r="AD37"/>
    </row>
    <row r="38" spans="1:30" x14ac:dyDescent="0.25">
      <c r="A38" s="9">
        <v>34</v>
      </c>
      <c r="B38" s="19">
        <v>0</v>
      </c>
      <c r="C38" s="10" t="s">
        <v>52</v>
      </c>
      <c r="D38" s="43" t="s">
        <v>278</v>
      </c>
      <c r="E38" s="48" t="s">
        <v>229</v>
      </c>
      <c r="F38" s="11"/>
      <c r="Y38" s="15">
        <f t="shared" si="0"/>
        <v>34</v>
      </c>
      <c r="Z38" s="15" t="b">
        <v>1</v>
      </c>
      <c r="AA38" s="15" t="str">
        <f t="shared" si="1"/>
        <v>IN_SABATISTA</v>
      </c>
      <c r="AB38" s="16"/>
      <c r="AD38"/>
    </row>
    <row r="39" spans="1:30" x14ac:dyDescent="0.25">
      <c r="A39" s="9">
        <v>35</v>
      </c>
      <c r="B39" s="19">
        <v>0</v>
      </c>
      <c r="C39" s="10" t="s">
        <v>22</v>
      </c>
      <c r="D39" s="43" t="s">
        <v>1038</v>
      </c>
      <c r="E39" s="48" t="s">
        <v>229</v>
      </c>
      <c r="F39" s="11"/>
      <c r="Y39" s="15">
        <f t="shared" si="0"/>
        <v>35</v>
      </c>
      <c r="Z39" s="15" t="b">
        <v>1</v>
      </c>
      <c r="AA39" s="15" t="str">
        <f t="shared" si="1"/>
        <v>IN_BRAILLE</v>
      </c>
      <c r="AB39" s="16"/>
      <c r="AD39"/>
    </row>
    <row r="40" spans="1:30" x14ac:dyDescent="0.25">
      <c r="A40" s="9">
        <v>36</v>
      </c>
      <c r="B40" s="19">
        <v>0</v>
      </c>
      <c r="C40" s="10" t="s">
        <v>23</v>
      </c>
      <c r="D40" s="43" t="s">
        <v>1234</v>
      </c>
      <c r="E40" s="48" t="s">
        <v>229</v>
      </c>
      <c r="F40" s="11"/>
      <c r="Y40" s="15">
        <f t="shared" si="0"/>
        <v>36</v>
      </c>
      <c r="Z40" s="15" t="b">
        <v>1</v>
      </c>
      <c r="AA40" s="15" t="str">
        <f t="shared" si="1"/>
        <v>IN_AMPLIADA_24</v>
      </c>
      <c r="AB40" s="16"/>
      <c r="AD40"/>
    </row>
    <row r="41" spans="1:30" x14ac:dyDescent="0.25">
      <c r="A41" s="9">
        <v>37</v>
      </c>
      <c r="B41" s="19">
        <v>0</v>
      </c>
      <c r="C41" s="10" t="s">
        <v>24</v>
      </c>
      <c r="D41" s="43" t="s">
        <v>1235</v>
      </c>
      <c r="E41" s="48" t="s">
        <v>229</v>
      </c>
      <c r="F41" s="11"/>
      <c r="Y41" s="15">
        <f t="shared" si="0"/>
        <v>37</v>
      </c>
      <c r="Z41" s="15" t="b">
        <v>1</v>
      </c>
      <c r="AA41" s="15" t="str">
        <f t="shared" si="1"/>
        <v>IN_AMPLIADA_18</v>
      </c>
      <c r="AB41" s="16"/>
      <c r="AD41"/>
    </row>
    <row r="42" spans="1:30" x14ac:dyDescent="0.25">
      <c r="A42" s="9">
        <v>38</v>
      </c>
      <c r="B42" s="19">
        <v>0</v>
      </c>
      <c r="C42" s="10" t="s">
        <v>25</v>
      </c>
      <c r="D42" s="43" t="s">
        <v>1041</v>
      </c>
      <c r="E42" s="48" t="s">
        <v>229</v>
      </c>
      <c r="F42" s="11"/>
      <c r="Y42" s="15">
        <f t="shared" si="0"/>
        <v>38</v>
      </c>
      <c r="Z42" s="15" t="b">
        <v>1</v>
      </c>
      <c r="AA42" s="15" t="str">
        <f t="shared" si="1"/>
        <v>IN_LEDOR</v>
      </c>
      <c r="AB42" s="16"/>
      <c r="AD42"/>
    </row>
    <row r="43" spans="1:30" x14ac:dyDescent="0.25">
      <c r="A43" s="9">
        <v>39</v>
      </c>
      <c r="B43" s="19">
        <v>0</v>
      </c>
      <c r="C43" s="10" t="s">
        <v>36</v>
      </c>
      <c r="D43" s="43" t="s">
        <v>1042</v>
      </c>
      <c r="E43" s="48" t="s">
        <v>229</v>
      </c>
      <c r="F43" s="11"/>
      <c r="Y43" s="15">
        <f t="shared" si="0"/>
        <v>39</v>
      </c>
      <c r="Z43" s="15" t="b">
        <v>1</v>
      </c>
      <c r="AA43" s="15" t="str">
        <f t="shared" si="1"/>
        <v>IN_ACESSO</v>
      </c>
      <c r="AB43" s="16"/>
      <c r="AD43"/>
    </row>
    <row r="44" spans="1:30" x14ac:dyDescent="0.25">
      <c r="A44" s="9">
        <v>40</v>
      </c>
      <c r="B44" s="19">
        <v>0</v>
      </c>
      <c r="C44" s="10" t="s">
        <v>26</v>
      </c>
      <c r="D44" s="43" t="s">
        <v>1043</v>
      </c>
      <c r="E44" s="48" t="s">
        <v>229</v>
      </c>
      <c r="F44" s="11"/>
      <c r="Y44" s="15">
        <f t="shared" si="0"/>
        <v>40</v>
      </c>
      <c r="Z44" s="15" t="b">
        <v>1</v>
      </c>
      <c r="AA44" s="15" t="str">
        <f t="shared" si="1"/>
        <v>IN_TRANSCRICAO</v>
      </c>
      <c r="AB44" s="16"/>
      <c r="AD44"/>
    </row>
    <row r="45" spans="1:30" x14ac:dyDescent="0.25">
      <c r="A45" s="9">
        <v>41</v>
      </c>
      <c r="B45" s="19">
        <v>0</v>
      </c>
      <c r="C45" s="10" t="s">
        <v>27</v>
      </c>
      <c r="D45" s="43" t="s">
        <v>1236</v>
      </c>
      <c r="E45" s="48" t="s">
        <v>229</v>
      </c>
      <c r="F45" s="11"/>
      <c r="Y45" s="15">
        <f t="shared" si="0"/>
        <v>41</v>
      </c>
      <c r="Z45" s="15" t="b">
        <v>1</v>
      </c>
      <c r="AA45" s="15" t="str">
        <f t="shared" si="1"/>
        <v>IN_LIBRAS</v>
      </c>
      <c r="AB45" s="16"/>
      <c r="AD45"/>
    </row>
    <row r="46" spans="1:30" x14ac:dyDescent="0.25">
      <c r="A46" s="9">
        <v>42</v>
      </c>
      <c r="B46" s="19">
        <v>0</v>
      </c>
      <c r="C46" s="10" t="s">
        <v>28</v>
      </c>
      <c r="D46" s="43" t="s">
        <v>279</v>
      </c>
      <c r="E46" s="48" t="s">
        <v>229</v>
      </c>
      <c r="F46" s="11"/>
      <c r="Y46" s="15">
        <f t="shared" si="0"/>
        <v>42</v>
      </c>
      <c r="Z46" s="15" t="b">
        <v>1</v>
      </c>
      <c r="AA46" s="15" t="str">
        <f t="shared" si="1"/>
        <v>IN_LEITURA_LABIAL</v>
      </c>
      <c r="AB46" s="16"/>
      <c r="AD46"/>
    </row>
    <row r="47" spans="1:30" x14ac:dyDescent="0.25">
      <c r="A47" s="9">
        <v>43</v>
      </c>
      <c r="B47" s="19">
        <v>0</v>
      </c>
      <c r="C47" s="10" t="s">
        <v>29</v>
      </c>
      <c r="D47" s="43" t="s">
        <v>143</v>
      </c>
      <c r="E47" s="48" t="s">
        <v>229</v>
      </c>
      <c r="F47" s="11"/>
      <c r="Y47" s="15">
        <f t="shared" si="0"/>
        <v>43</v>
      </c>
      <c r="Z47" s="15" t="b">
        <v>1</v>
      </c>
      <c r="AA47" s="15" t="str">
        <f t="shared" si="1"/>
        <v>IN_MESA_CADEIRA_RODAS</v>
      </c>
      <c r="AB47" s="16"/>
      <c r="AD47"/>
    </row>
    <row r="48" spans="1:30" x14ac:dyDescent="0.25">
      <c r="A48" s="9">
        <v>44</v>
      </c>
      <c r="B48" s="19">
        <v>0</v>
      </c>
      <c r="C48" s="10" t="s">
        <v>30</v>
      </c>
      <c r="D48" s="43" t="s">
        <v>144</v>
      </c>
      <c r="E48" s="48" t="s">
        <v>229</v>
      </c>
      <c r="F48" s="11"/>
      <c r="Y48" s="15">
        <f t="shared" si="0"/>
        <v>44</v>
      </c>
      <c r="Z48" s="15" t="b">
        <v>1</v>
      </c>
      <c r="AA48" s="15" t="str">
        <f t="shared" si="1"/>
        <v>IN_MESA_CADEIRA_SEPARADA</v>
      </c>
      <c r="AB48" s="16"/>
      <c r="AD48"/>
    </row>
    <row r="49" spans="1:30" x14ac:dyDescent="0.25">
      <c r="A49" s="9">
        <v>45</v>
      </c>
      <c r="B49" s="19">
        <v>0</v>
      </c>
      <c r="C49" s="10" t="s">
        <v>31</v>
      </c>
      <c r="D49" s="43" t="s">
        <v>145</v>
      </c>
      <c r="E49" s="48" t="s">
        <v>229</v>
      </c>
      <c r="F49" s="11"/>
      <c r="Y49" s="15">
        <f t="shared" si="0"/>
        <v>45</v>
      </c>
      <c r="Z49" s="15" t="b">
        <v>1</v>
      </c>
      <c r="AA49" s="15" t="str">
        <f t="shared" si="1"/>
        <v>IN_APOIO_PERNA</v>
      </c>
      <c r="AB49" s="16"/>
      <c r="AD49"/>
    </row>
    <row r="50" spans="1:30" x14ac:dyDescent="0.25">
      <c r="A50" s="9">
        <v>46</v>
      </c>
      <c r="B50" s="19">
        <v>0</v>
      </c>
      <c r="C50" s="10" t="s">
        <v>32</v>
      </c>
      <c r="D50" s="43" t="s">
        <v>146</v>
      </c>
      <c r="E50" s="48" t="s">
        <v>229</v>
      </c>
      <c r="F50" s="11"/>
      <c r="Y50" s="15">
        <f t="shared" si="0"/>
        <v>46</v>
      </c>
      <c r="Z50" s="15" t="b">
        <v>1</v>
      </c>
      <c r="AA50" s="15" t="str">
        <f t="shared" si="1"/>
        <v>IN_GUIA_INTERPRETE</v>
      </c>
      <c r="AB50" s="16"/>
      <c r="AD50"/>
    </row>
    <row r="51" spans="1:30" ht="30" x14ac:dyDescent="0.25">
      <c r="A51" s="9">
        <v>47</v>
      </c>
      <c r="B51" s="19">
        <v>0</v>
      </c>
      <c r="C51" s="10" t="s">
        <v>51</v>
      </c>
      <c r="D51" s="43" t="s">
        <v>1237</v>
      </c>
      <c r="E51" s="48" t="s">
        <v>229</v>
      </c>
      <c r="F51" s="11"/>
      <c r="Y51" s="15">
        <f t="shared" si="0"/>
        <v>47</v>
      </c>
      <c r="Z51" s="15" t="b">
        <v>1</v>
      </c>
      <c r="AA51" s="15" t="str">
        <f t="shared" si="1"/>
        <v>IN_CERTIFICADO</v>
      </c>
      <c r="AB51" s="16"/>
      <c r="AD51"/>
    </row>
    <row r="52" spans="1:30" x14ac:dyDescent="0.25">
      <c r="A52" s="9">
        <v>48</v>
      </c>
      <c r="B52" s="19">
        <v>0</v>
      </c>
      <c r="C52" s="10" t="s">
        <v>82</v>
      </c>
      <c r="D52" s="43" t="s">
        <v>283</v>
      </c>
      <c r="E52" s="48" t="s">
        <v>218</v>
      </c>
      <c r="F52" s="11"/>
      <c r="Y52" s="15">
        <f t="shared" si="0"/>
        <v>48</v>
      </c>
      <c r="Z52" s="15" t="b">
        <v>1</v>
      </c>
      <c r="AA52" s="15" t="str">
        <f t="shared" si="1"/>
        <v>NO_ENTIDADE_CERTIFICACAO</v>
      </c>
      <c r="AB52" s="16"/>
      <c r="AD52"/>
    </row>
    <row r="53" spans="1:30" x14ac:dyDescent="0.25">
      <c r="A53" s="9">
        <v>49</v>
      </c>
      <c r="B53" s="19">
        <v>0</v>
      </c>
      <c r="C53" s="10" t="s">
        <v>284</v>
      </c>
      <c r="D53" s="43" t="s">
        <v>285</v>
      </c>
      <c r="E53" s="48" t="s">
        <v>218</v>
      </c>
      <c r="F53" s="11"/>
      <c r="Y53" s="15">
        <f t="shared" si="0"/>
        <v>49</v>
      </c>
      <c r="Z53" s="15" t="b">
        <v>1</v>
      </c>
      <c r="AA53" s="15" t="str">
        <f t="shared" si="1"/>
        <v>CO_UF_ENTIDADE_CERTIFICACAO</v>
      </c>
      <c r="AB53" s="16"/>
      <c r="AD53"/>
    </row>
    <row r="54" spans="1:30" x14ac:dyDescent="0.25">
      <c r="A54" s="9">
        <v>50</v>
      </c>
      <c r="B54" s="19">
        <v>0</v>
      </c>
      <c r="C54" s="10" t="s">
        <v>287</v>
      </c>
      <c r="D54" s="43" t="s">
        <v>1238</v>
      </c>
      <c r="E54" s="48" t="s">
        <v>218</v>
      </c>
      <c r="F54" s="11"/>
      <c r="Y54" s="15">
        <f t="shared" si="0"/>
        <v>50</v>
      </c>
      <c r="Z54" s="15" t="b">
        <v>1</v>
      </c>
      <c r="AA54" s="15" t="str">
        <f t="shared" si="1"/>
        <v>CO_MUNICIPIO_PROVA</v>
      </c>
      <c r="AB54" s="16"/>
      <c r="AD54"/>
    </row>
    <row r="55" spans="1:30" x14ac:dyDescent="0.25">
      <c r="A55" s="9">
        <v>51</v>
      </c>
      <c r="B55" s="19">
        <v>0</v>
      </c>
      <c r="C55" s="10" t="s">
        <v>291</v>
      </c>
      <c r="D55" s="43" t="s">
        <v>1177</v>
      </c>
      <c r="E55" s="48" t="s">
        <v>218</v>
      </c>
      <c r="F55" s="11"/>
      <c r="Y55" s="15">
        <f t="shared" si="0"/>
        <v>51</v>
      </c>
      <c r="Z55" s="15" t="b">
        <v>1</v>
      </c>
      <c r="AA55" s="15" t="str">
        <f t="shared" si="1"/>
        <v>UF_PROVA</v>
      </c>
      <c r="AB55" s="16"/>
      <c r="AD55"/>
    </row>
    <row r="56" spans="1:30" x14ac:dyDescent="0.25">
      <c r="A56" s="9">
        <v>52</v>
      </c>
      <c r="B56" s="19">
        <v>0</v>
      </c>
      <c r="C56" s="10" t="s">
        <v>55</v>
      </c>
      <c r="D56" s="43" t="s">
        <v>1058</v>
      </c>
      <c r="E56" s="48" t="s">
        <v>242</v>
      </c>
      <c r="F56" s="11"/>
      <c r="Y56" s="15">
        <f t="shared" si="0"/>
        <v>52</v>
      </c>
      <c r="Z56" s="15" t="b">
        <v>1</v>
      </c>
      <c r="AA56" s="15" t="str">
        <f t="shared" si="1"/>
        <v>IN_PRESENCA_CN</v>
      </c>
      <c r="AB56" s="16"/>
      <c r="AD56"/>
    </row>
    <row r="57" spans="1:30" x14ac:dyDescent="0.25">
      <c r="A57" s="9">
        <v>53</v>
      </c>
      <c r="B57" s="19">
        <v>0</v>
      </c>
      <c r="C57" s="10" t="s">
        <v>56</v>
      </c>
      <c r="D57" s="43" t="s">
        <v>1059</v>
      </c>
      <c r="E57" s="48" t="s">
        <v>242</v>
      </c>
      <c r="F57" s="11"/>
      <c r="Y57" s="15">
        <f t="shared" si="0"/>
        <v>53</v>
      </c>
      <c r="Z57" s="15" t="b">
        <v>1</v>
      </c>
      <c r="AA57" s="15" t="str">
        <f t="shared" si="1"/>
        <v>IN_PRESENCA_CH</v>
      </c>
      <c r="AB57" s="16"/>
      <c r="AD57"/>
    </row>
    <row r="58" spans="1:30" x14ac:dyDescent="0.25">
      <c r="A58" s="9">
        <v>54</v>
      </c>
      <c r="B58" s="19">
        <v>0</v>
      </c>
      <c r="C58" s="10" t="s">
        <v>57</v>
      </c>
      <c r="D58" s="43" t="s">
        <v>1060</v>
      </c>
      <c r="E58" s="48" t="s">
        <v>242</v>
      </c>
      <c r="F58" s="11"/>
      <c r="Y58" s="15">
        <f t="shared" si="0"/>
        <v>54</v>
      </c>
      <c r="Z58" s="15" t="b">
        <v>1</v>
      </c>
      <c r="AA58" s="15" t="str">
        <f t="shared" si="1"/>
        <v>IN_PRESENCA_LC</v>
      </c>
      <c r="AB58" s="16"/>
      <c r="AD58"/>
    </row>
    <row r="59" spans="1:30" x14ac:dyDescent="0.25">
      <c r="A59" s="9">
        <v>55</v>
      </c>
      <c r="B59" s="19">
        <v>0</v>
      </c>
      <c r="C59" s="10" t="s">
        <v>58</v>
      </c>
      <c r="D59" s="43" t="s">
        <v>1061</v>
      </c>
      <c r="E59" s="48" t="s">
        <v>242</v>
      </c>
      <c r="F59" s="11"/>
      <c r="Y59" s="15">
        <f t="shared" si="0"/>
        <v>55</v>
      </c>
      <c r="Z59" s="15" t="b">
        <v>1</v>
      </c>
      <c r="AA59" s="15" t="str">
        <f t="shared" si="1"/>
        <v>IN_PRESENCA_MT</v>
      </c>
      <c r="AB59" s="16"/>
      <c r="AD59"/>
    </row>
    <row r="60" spans="1:30" x14ac:dyDescent="0.25">
      <c r="A60" s="9">
        <v>56</v>
      </c>
      <c r="B60" s="19">
        <v>0</v>
      </c>
      <c r="C60" s="10" t="s">
        <v>243</v>
      </c>
      <c r="D60" s="43" t="s">
        <v>1070</v>
      </c>
      <c r="E60" s="48" t="s">
        <v>1239</v>
      </c>
      <c r="F60" s="11"/>
      <c r="Y60" s="15">
        <f t="shared" si="0"/>
        <v>56</v>
      </c>
      <c r="Z60" s="15" t="b">
        <v>1</v>
      </c>
      <c r="AA60" s="15" t="str">
        <f t="shared" si="1"/>
        <v>CO_PROVA_CN</v>
      </c>
      <c r="AB60" s="16"/>
      <c r="AD60"/>
    </row>
    <row r="61" spans="1:30" x14ac:dyDescent="0.25">
      <c r="A61" s="9">
        <v>57</v>
      </c>
      <c r="B61" s="19">
        <v>0</v>
      </c>
      <c r="C61" s="10" t="s">
        <v>245</v>
      </c>
      <c r="D61" s="43" t="s">
        <v>65</v>
      </c>
      <c r="E61" s="48" t="s">
        <v>1240</v>
      </c>
      <c r="F61" s="11"/>
      <c r="Y61" s="15">
        <f t="shared" si="0"/>
        <v>57</v>
      </c>
      <c r="Z61" s="15" t="b">
        <v>1</v>
      </c>
      <c r="AA61" s="15" t="str">
        <f t="shared" si="1"/>
        <v>CO_PROVA_CH</v>
      </c>
      <c r="AB61" s="16"/>
      <c r="AD61"/>
    </row>
    <row r="62" spans="1:30" x14ac:dyDescent="0.25">
      <c r="A62" s="9">
        <v>58</v>
      </c>
      <c r="B62" s="19">
        <v>0</v>
      </c>
      <c r="C62" s="10" t="s">
        <v>247</v>
      </c>
      <c r="D62" s="43" t="s">
        <v>67</v>
      </c>
      <c r="E62" s="48" t="s">
        <v>1241</v>
      </c>
      <c r="F62" s="11"/>
      <c r="Y62" s="15">
        <f t="shared" si="0"/>
        <v>58</v>
      </c>
      <c r="Z62" s="15" t="b">
        <v>1</v>
      </c>
      <c r="AA62" s="15" t="str">
        <f t="shared" si="1"/>
        <v>CO_PROVA_LC</v>
      </c>
      <c r="AB62" s="16"/>
      <c r="AD62"/>
    </row>
    <row r="63" spans="1:30" x14ac:dyDescent="0.25">
      <c r="A63" s="9">
        <v>59</v>
      </c>
      <c r="B63" s="19">
        <v>0</v>
      </c>
      <c r="C63" s="10" t="s">
        <v>249</v>
      </c>
      <c r="D63" s="43" t="s">
        <v>69</v>
      </c>
      <c r="E63" s="48" t="s">
        <v>1242</v>
      </c>
      <c r="F63" s="11"/>
      <c r="Y63" s="15">
        <f t="shared" si="0"/>
        <v>59</v>
      </c>
      <c r="Z63" s="15" t="b">
        <v>1</v>
      </c>
      <c r="AA63" s="15" t="str">
        <f t="shared" si="1"/>
        <v>CO_PROVA_MT</v>
      </c>
      <c r="AB63" s="16"/>
      <c r="AD63"/>
    </row>
    <row r="64" spans="1:30" x14ac:dyDescent="0.25">
      <c r="A64" s="9">
        <v>60</v>
      </c>
      <c r="B64" s="19">
        <v>0</v>
      </c>
      <c r="C64" s="10" t="s">
        <v>101</v>
      </c>
      <c r="D64" s="43" t="s">
        <v>59</v>
      </c>
      <c r="E64" s="48" t="s">
        <v>218</v>
      </c>
      <c r="F64" s="11"/>
      <c r="Y64" s="15">
        <f t="shared" si="0"/>
        <v>60</v>
      </c>
      <c r="Z64" s="15" t="b">
        <v>1</v>
      </c>
      <c r="AA64" s="15" t="str">
        <f t="shared" si="1"/>
        <v>NOTA_CN</v>
      </c>
      <c r="AB64" s="16"/>
      <c r="AD64"/>
    </row>
    <row r="65" spans="1:30" x14ac:dyDescent="0.25">
      <c r="A65" s="9">
        <v>61</v>
      </c>
      <c r="B65" s="19">
        <v>0</v>
      </c>
      <c r="C65" s="10" t="s">
        <v>102</v>
      </c>
      <c r="D65" s="43" t="s">
        <v>60</v>
      </c>
      <c r="E65" s="48" t="s">
        <v>218</v>
      </c>
      <c r="F65" s="11"/>
      <c r="Y65" s="15">
        <f t="shared" si="0"/>
        <v>61</v>
      </c>
      <c r="Z65" s="15" t="b">
        <v>1</v>
      </c>
      <c r="AA65" s="15" t="str">
        <f t="shared" si="1"/>
        <v>NOTA_CH</v>
      </c>
      <c r="AB65" s="16"/>
      <c r="AD65"/>
    </row>
    <row r="66" spans="1:30" x14ac:dyDescent="0.25">
      <c r="A66" s="9">
        <v>62</v>
      </c>
      <c r="B66" s="19">
        <v>0</v>
      </c>
      <c r="C66" s="10" t="s">
        <v>103</v>
      </c>
      <c r="D66" s="43" t="s">
        <v>61</v>
      </c>
      <c r="E66" s="48" t="s">
        <v>218</v>
      </c>
      <c r="F66" s="11"/>
      <c r="Y66" s="15">
        <f t="shared" si="0"/>
        <v>62</v>
      </c>
      <c r="Z66" s="15" t="b">
        <v>1</v>
      </c>
      <c r="AA66" s="15" t="str">
        <f t="shared" si="1"/>
        <v>NOTA_LC</v>
      </c>
      <c r="AB66" s="16"/>
      <c r="AD66"/>
    </row>
    <row r="67" spans="1:30" x14ac:dyDescent="0.25">
      <c r="A67" s="9">
        <v>63</v>
      </c>
      <c r="B67" s="19">
        <v>0</v>
      </c>
      <c r="C67" s="10" t="s">
        <v>104</v>
      </c>
      <c r="D67" s="43" t="s">
        <v>62</v>
      </c>
      <c r="E67" s="48" t="s">
        <v>218</v>
      </c>
      <c r="F67" s="11"/>
      <c r="Y67" s="15">
        <f t="shared" si="0"/>
        <v>63</v>
      </c>
      <c r="Z67" s="15" t="b">
        <v>1</v>
      </c>
      <c r="AA67" s="15" t="str">
        <f t="shared" si="1"/>
        <v>NOTA_MT</v>
      </c>
      <c r="AB67" s="16"/>
      <c r="AD67"/>
    </row>
    <row r="68" spans="1:30" x14ac:dyDescent="0.25">
      <c r="A68" s="9">
        <v>64</v>
      </c>
      <c r="B68" s="19">
        <v>0</v>
      </c>
      <c r="C68" s="10" t="s">
        <v>37</v>
      </c>
      <c r="D68" s="43" t="s">
        <v>1066</v>
      </c>
      <c r="E68" s="48" t="s">
        <v>218</v>
      </c>
      <c r="F68" s="11"/>
      <c r="Y68" s="15">
        <f t="shared" ref="Y68:Y131" si="2">A68</f>
        <v>64</v>
      </c>
      <c r="Z68" s="15" t="b">
        <v>1</v>
      </c>
      <c r="AA68" s="15" t="str">
        <f t="shared" ref="AA68:AA131" si="3" xml:space="preserve"> IF(Z68 = TRUE, C68, "")</f>
        <v>TX_RESPOSTAS_CN</v>
      </c>
      <c r="AB68" s="16"/>
      <c r="AD68"/>
    </row>
    <row r="69" spans="1:30" x14ac:dyDescent="0.25">
      <c r="A69" s="9">
        <v>65</v>
      </c>
      <c r="B69" s="19">
        <v>0</v>
      </c>
      <c r="C69" s="10" t="s">
        <v>38</v>
      </c>
      <c r="D69" s="43" t="s">
        <v>1067</v>
      </c>
      <c r="E69" s="48" t="s">
        <v>218</v>
      </c>
      <c r="F69" s="11"/>
      <c r="Y69" s="15">
        <f t="shared" si="2"/>
        <v>65</v>
      </c>
      <c r="Z69" s="15" t="b">
        <v>1</v>
      </c>
      <c r="AA69" s="15" t="str">
        <f t="shared" si="3"/>
        <v>TX_RESPOSTAS_CH</v>
      </c>
      <c r="AB69" s="16"/>
      <c r="AD69"/>
    </row>
    <row r="70" spans="1:30" x14ac:dyDescent="0.25">
      <c r="A70" s="9">
        <v>66</v>
      </c>
      <c r="B70" s="19">
        <v>0</v>
      </c>
      <c r="C70" s="10" t="s">
        <v>39</v>
      </c>
      <c r="D70" s="43" t="s">
        <v>1068</v>
      </c>
      <c r="E70" s="48" t="s">
        <v>218</v>
      </c>
      <c r="F70" s="11"/>
      <c r="Y70" s="15">
        <f t="shared" si="2"/>
        <v>66</v>
      </c>
      <c r="Z70" s="15" t="b">
        <v>1</v>
      </c>
      <c r="AA70" s="15" t="str">
        <f t="shared" si="3"/>
        <v>TX_RESPOSTAS_LC</v>
      </c>
      <c r="AB70" s="16"/>
      <c r="AD70"/>
    </row>
    <row r="71" spans="1:30" x14ac:dyDescent="0.25">
      <c r="A71" s="9">
        <v>67</v>
      </c>
      <c r="B71" s="19">
        <v>0</v>
      </c>
      <c r="C71" s="10" t="s">
        <v>40</v>
      </c>
      <c r="D71" s="43" t="s">
        <v>1069</v>
      </c>
      <c r="E71" s="48" t="s">
        <v>218</v>
      </c>
      <c r="F71" s="11"/>
      <c r="Y71" s="15">
        <f t="shared" si="2"/>
        <v>67</v>
      </c>
      <c r="Z71" s="15" t="b">
        <v>1</v>
      </c>
      <c r="AA71" s="15" t="str">
        <f t="shared" si="3"/>
        <v>TX_RESPOSTAS_MT</v>
      </c>
      <c r="AB71" s="16"/>
      <c r="AD71"/>
    </row>
    <row r="72" spans="1:30" x14ac:dyDescent="0.25">
      <c r="A72" s="9">
        <v>68</v>
      </c>
      <c r="B72" s="19">
        <v>0</v>
      </c>
      <c r="C72" s="10" t="s">
        <v>41</v>
      </c>
      <c r="D72" s="43" t="s">
        <v>1075</v>
      </c>
      <c r="E72" s="48" t="s">
        <v>295</v>
      </c>
      <c r="F72" s="11"/>
      <c r="Y72" s="15">
        <f t="shared" si="2"/>
        <v>68</v>
      </c>
      <c r="Z72" s="15" t="b">
        <v>1</v>
      </c>
      <c r="AA72" s="15" t="str">
        <f t="shared" si="3"/>
        <v>TP_LINGUA</v>
      </c>
      <c r="AB72" s="16"/>
      <c r="AD72"/>
    </row>
    <row r="73" spans="1:30" x14ac:dyDescent="0.25">
      <c r="A73" s="9">
        <v>69</v>
      </c>
      <c r="B73" s="19">
        <v>0</v>
      </c>
      <c r="C73" s="10" t="s">
        <v>84</v>
      </c>
      <c r="D73" s="43" t="s">
        <v>1243</v>
      </c>
      <c r="E73" s="48" t="s">
        <v>218</v>
      </c>
      <c r="F73" s="11"/>
      <c r="Y73" s="15">
        <f t="shared" si="2"/>
        <v>69</v>
      </c>
      <c r="Z73" s="15" t="b">
        <v>1</v>
      </c>
      <c r="AA73" s="15" t="str">
        <f t="shared" si="3"/>
        <v>GABARITO_CN</v>
      </c>
      <c r="AB73" s="16"/>
      <c r="AD73"/>
    </row>
    <row r="74" spans="1:30" x14ac:dyDescent="0.25">
      <c r="A74" s="9">
        <v>70</v>
      </c>
      <c r="B74" s="19">
        <v>0</v>
      </c>
      <c r="C74" s="10" t="s">
        <v>85</v>
      </c>
      <c r="D74" s="43" t="s">
        <v>1244</v>
      </c>
      <c r="E74" s="48" t="s">
        <v>218</v>
      </c>
      <c r="F74" s="11"/>
      <c r="Y74" s="15">
        <f t="shared" si="2"/>
        <v>70</v>
      </c>
      <c r="Z74" s="15" t="b">
        <v>1</v>
      </c>
      <c r="AA74" s="15" t="str">
        <f t="shared" si="3"/>
        <v>GABARITO_CH</v>
      </c>
      <c r="AB74" s="16"/>
      <c r="AD74"/>
    </row>
    <row r="75" spans="1:30" x14ac:dyDescent="0.25">
      <c r="A75" s="9">
        <v>71</v>
      </c>
      <c r="B75" s="19">
        <v>0</v>
      </c>
      <c r="C75" s="10" t="s">
        <v>86</v>
      </c>
      <c r="D75" s="43" t="s">
        <v>1245</v>
      </c>
      <c r="E75" s="48" t="s">
        <v>218</v>
      </c>
      <c r="F75" s="11"/>
      <c r="Y75" s="15">
        <f t="shared" si="2"/>
        <v>71</v>
      </c>
      <c r="Z75" s="15" t="b">
        <v>1</v>
      </c>
      <c r="AA75" s="15" t="str">
        <f t="shared" si="3"/>
        <v>GABARITO_LC</v>
      </c>
      <c r="AB75" s="16"/>
      <c r="AD75"/>
    </row>
    <row r="76" spans="1:30" x14ac:dyDescent="0.25">
      <c r="A76" s="9">
        <v>72</v>
      </c>
      <c r="B76" s="19">
        <v>0</v>
      </c>
      <c r="C76" s="10" t="s">
        <v>87</v>
      </c>
      <c r="D76" s="43" t="s">
        <v>1246</v>
      </c>
      <c r="E76" s="48" t="s">
        <v>218</v>
      </c>
      <c r="F76" s="11"/>
      <c r="Y76" s="15">
        <f t="shared" si="2"/>
        <v>72</v>
      </c>
      <c r="Z76" s="15" t="b">
        <v>1</v>
      </c>
      <c r="AA76" s="15" t="str">
        <f t="shared" si="3"/>
        <v>GABARITO_MT</v>
      </c>
      <c r="AB76" s="16"/>
      <c r="AD76"/>
    </row>
    <row r="77" spans="1:30" ht="45" x14ac:dyDescent="0.25">
      <c r="A77" s="9">
        <v>73</v>
      </c>
      <c r="B77" s="19">
        <v>0</v>
      </c>
      <c r="C77" s="10" t="s">
        <v>70</v>
      </c>
      <c r="D77" s="43" t="s">
        <v>1247</v>
      </c>
      <c r="E77" s="48" t="s">
        <v>1248</v>
      </c>
      <c r="F77" s="11"/>
      <c r="Y77" s="15">
        <f t="shared" si="2"/>
        <v>73</v>
      </c>
      <c r="Z77" s="15" t="b">
        <v>1</v>
      </c>
      <c r="AA77" s="15" t="str">
        <f t="shared" si="3"/>
        <v>IN_STATUS_REDACAO</v>
      </c>
      <c r="AB77" s="16"/>
      <c r="AD77"/>
    </row>
    <row r="78" spans="1:30" x14ac:dyDescent="0.25">
      <c r="A78" s="9">
        <v>74</v>
      </c>
      <c r="B78" s="19">
        <v>0</v>
      </c>
      <c r="C78" s="10" t="s">
        <v>42</v>
      </c>
      <c r="D78" s="43" t="s">
        <v>72</v>
      </c>
      <c r="E78" s="48" t="s">
        <v>218</v>
      </c>
      <c r="F78" s="11"/>
      <c r="Y78" s="15">
        <f t="shared" si="2"/>
        <v>74</v>
      </c>
      <c r="Z78" s="15" t="b">
        <v>1</v>
      </c>
      <c r="AA78" s="15" t="str">
        <f t="shared" si="3"/>
        <v>NU_NOTA_COMP1</v>
      </c>
      <c r="AB78" s="16"/>
      <c r="AD78"/>
    </row>
    <row r="79" spans="1:30" x14ac:dyDescent="0.25">
      <c r="A79" s="9">
        <v>75</v>
      </c>
      <c r="B79" s="19">
        <v>0</v>
      </c>
      <c r="C79" s="10" t="s">
        <v>43</v>
      </c>
      <c r="D79" s="43" t="s">
        <v>73</v>
      </c>
      <c r="E79" s="48" t="s">
        <v>218</v>
      </c>
      <c r="F79" s="11"/>
      <c r="Y79" s="15">
        <f t="shared" si="2"/>
        <v>75</v>
      </c>
      <c r="Z79" s="15" t="b">
        <v>1</v>
      </c>
      <c r="AA79" s="15" t="str">
        <f t="shared" si="3"/>
        <v>NU_NOTA_COMP2</v>
      </c>
      <c r="AB79" s="16"/>
      <c r="AD79"/>
    </row>
    <row r="80" spans="1:30" x14ac:dyDescent="0.25">
      <c r="A80" s="9">
        <v>76</v>
      </c>
      <c r="B80" s="19">
        <v>0</v>
      </c>
      <c r="C80" s="10" t="s">
        <v>44</v>
      </c>
      <c r="D80" s="43" t="s">
        <v>74</v>
      </c>
      <c r="E80" s="48" t="s">
        <v>218</v>
      </c>
      <c r="F80" s="11"/>
      <c r="Y80" s="15">
        <f t="shared" si="2"/>
        <v>76</v>
      </c>
      <c r="Z80" s="15" t="b">
        <v>1</v>
      </c>
      <c r="AA80" s="15" t="str">
        <f t="shared" si="3"/>
        <v>NU_NOTA_COMP3</v>
      </c>
      <c r="AB80" s="16"/>
      <c r="AD80"/>
    </row>
    <row r="81" spans="1:30" x14ac:dyDescent="0.25">
      <c r="A81" s="9">
        <v>77</v>
      </c>
      <c r="B81" s="19">
        <v>0</v>
      </c>
      <c r="C81" s="10" t="s">
        <v>45</v>
      </c>
      <c r="D81" s="43" t="s">
        <v>75</v>
      </c>
      <c r="E81" s="48" t="s">
        <v>218</v>
      </c>
      <c r="F81" s="11"/>
      <c r="Y81" s="15">
        <f t="shared" si="2"/>
        <v>77</v>
      </c>
      <c r="Z81" s="15" t="b">
        <v>1</v>
      </c>
      <c r="AA81" s="15" t="str">
        <f t="shared" si="3"/>
        <v>NU_NOTA_COMP4</v>
      </c>
      <c r="AB81" s="16"/>
      <c r="AD81"/>
    </row>
    <row r="82" spans="1:30" x14ac:dyDescent="0.25">
      <c r="A82" s="9">
        <v>78</v>
      </c>
      <c r="B82" s="19">
        <v>0</v>
      </c>
      <c r="C82" s="10" t="s">
        <v>46</v>
      </c>
      <c r="D82" s="43" t="s">
        <v>76</v>
      </c>
      <c r="E82" s="48" t="s">
        <v>218</v>
      </c>
      <c r="F82" s="11"/>
      <c r="Y82" s="15">
        <f t="shared" si="2"/>
        <v>78</v>
      </c>
      <c r="Z82" s="15" t="b">
        <v>1</v>
      </c>
      <c r="AA82" s="15" t="str">
        <f t="shared" si="3"/>
        <v>NU_NOTA_COMP5</v>
      </c>
      <c r="AB82" s="16"/>
      <c r="AD82"/>
    </row>
    <row r="83" spans="1:30" x14ac:dyDescent="0.25">
      <c r="A83" s="9">
        <v>79</v>
      </c>
      <c r="B83" s="19">
        <v>0</v>
      </c>
      <c r="C83" s="10" t="s">
        <v>47</v>
      </c>
      <c r="D83" s="43" t="s">
        <v>77</v>
      </c>
      <c r="E83" s="48" t="s">
        <v>218</v>
      </c>
      <c r="F83" s="11"/>
      <c r="Y83" s="15">
        <f t="shared" si="2"/>
        <v>79</v>
      </c>
      <c r="Z83" s="15" t="b">
        <v>1</v>
      </c>
      <c r="AA83" s="15" t="str">
        <f t="shared" si="3"/>
        <v>NU_NOTA_REDACAO</v>
      </c>
      <c r="AB83" s="16"/>
      <c r="AD83"/>
    </row>
    <row r="84" spans="1:30" x14ac:dyDescent="0.25">
      <c r="A84" s="9">
        <v>80</v>
      </c>
      <c r="B84" s="19">
        <v>0</v>
      </c>
      <c r="C84" s="10" t="s">
        <v>235</v>
      </c>
      <c r="D84" s="43" t="s">
        <v>1048</v>
      </c>
      <c r="E84" s="48" t="s">
        <v>218</v>
      </c>
      <c r="F84" s="11"/>
      <c r="Y84" s="15">
        <f t="shared" si="2"/>
        <v>80</v>
      </c>
      <c r="Z84" s="15" t="b">
        <v>1</v>
      </c>
      <c r="AA84" s="15" t="str">
        <f t="shared" si="3"/>
        <v>CO_ESCOLA</v>
      </c>
      <c r="AB84" s="16"/>
      <c r="AD84"/>
    </row>
    <row r="85" spans="1:30" x14ac:dyDescent="0.25">
      <c r="A85" s="9">
        <v>81</v>
      </c>
      <c r="B85" s="19">
        <v>0</v>
      </c>
      <c r="C85" s="10" t="s">
        <v>257</v>
      </c>
      <c r="D85" s="43" t="s">
        <v>109</v>
      </c>
      <c r="E85" s="48" t="s">
        <v>218</v>
      </c>
      <c r="F85" s="11"/>
      <c r="Y85" s="15">
        <f t="shared" si="2"/>
        <v>81</v>
      </c>
      <c r="Z85" s="15" t="b">
        <v>1</v>
      </c>
      <c r="AA85" s="15" t="str">
        <f t="shared" si="3"/>
        <v>CO_UF_ESC</v>
      </c>
      <c r="AB85" s="16"/>
      <c r="AD85"/>
    </row>
    <row r="86" spans="1:30" x14ac:dyDescent="0.25">
      <c r="A86" s="9">
        <v>82</v>
      </c>
      <c r="B86" s="19">
        <v>0</v>
      </c>
      <c r="C86" s="10" t="s">
        <v>263</v>
      </c>
      <c r="D86" s="43" t="s">
        <v>264</v>
      </c>
      <c r="E86" s="48" t="s">
        <v>218</v>
      </c>
      <c r="F86" s="11"/>
      <c r="Y86" s="15">
        <f t="shared" si="2"/>
        <v>82</v>
      </c>
      <c r="Z86" s="15" t="b">
        <v>1</v>
      </c>
      <c r="AA86" s="15" t="str">
        <f t="shared" si="3"/>
        <v>CO_UF_NASCIMENTO</v>
      </c>
      <c r="AB86" s="16"/>
      <c r="AD86"/>
    </row>
    <row r="87" spans="1:30" x14ac:dyDescent="0.25">
      <c r="A87" s="9">
        <v>83</v>
      </c>
      <c r="B87" s="19">
        <v>0</v>
      </c>
      <c r="C87" s="10" t="s">
        <v>1249</v>
      </c>
      <c r="D87" s="43" t="s">
        <v>1250</v>
      </c>
      <c r="E87" s="48" t="s">
        <v>229</v>
      </c>
      <c r="F87" s="11"/>
      <c r="Y87" s="15">
        <f t="shared" si="2"/>
        <v>83</v>
      </c>
      <c r="Z87" s="15" t="b">
        <v>1</v>
      </c>
      <c r="AA87" s="15" t="str">
        <f t="shared" si="3"/>
        <v>IN_MICRODADOS</v>
      </c>
      <c r="AB87" s="16"/>
      <c r="AD87"/>
    </row>
    <row r="88" spans="1:30" x14ac:dyDescent="0.25">
      <c r="A88" s="9">
        <v>84</v>
      </c>
      <c r="B88" s="19">
        <v>0</v>
      </c>
      <c r="C88" s="10" t="s">
        <v>296</v>
      </c>
      <c r="D88" s="43" t="s">
        <v>1251</v>
      </c>
      <c r="E88" s="48" t="s">
        <v>218</v>
      </c>
      <c r="F88" s="11"/>
      <c r="Y88" s="15">
        <f t="shared" si="2"/>
        <v>84</v>
      </c>
      <c r="Z88" s="15" t="b">
        <v>1</v>
      </c>
      <c r="AA88" s="15" t="str">
        <f t="shared" si="3"/>
        <v>UF_RESIDENCIA</v>
      </c>
      <c r="AB88" s="16"/>
      <c r="AD88"/>
    </row>
    <row r="89" spans="1:30" x14ac:dyDescent="0.25">
      <c r="A89" s="9">
        <v>85</v>
      </c>
      <c r="B89" s="19">
        <v>0</v>
      </c>
      <c r="C89" s="10" t="s">
        <v>289</v>
      </c>
      <c r="D89" s="43" t="s">
        <v>290</v>
      </c>
      <c r="E89" s="48" t="s">
        <v>218</v>
      </c>
      <c r="F89" s="11"/>
      <c r="Y89" s="15">
        <f t="shared" si="2"/>
        <v>85</v>
      </c>
      <c r="Z89" s="15" t="b">
        <v>1</v>
      </c>
      <c r="AA89" s="15" t="str">
        <f t="shared" si="3"/>
        <v>CO_UF_PROVA</v>
      </c>
      <c r="AB89" s="16"/>
      <c r="AD89"/>
    </row>
    <row r="90" spans="1:30" ht="45" x14ac:dyDescent="0.25">
      <c r="A90" s="9">
        <v>86</v>
      </c>
      <c r="B90" s="19">
        <v>0</v>
      </c>
      <c r="C90" s="10" t="s">
        <v>297</v>
      </c>
      <c r="D90" s="43" t="s">
        <v>1102</v>
      </c>
      <c r="E90" s="48" t="s">
        <v>1252</v>
      </c>
      <c r="F90" s="11"/>
      <c r="Y90" s="15">
        <f t="shared" si="2"/>
        <v>86</v>
      </c>
      <c r="Z90" s="15" t="b">
        <v>1</v>
      </c>
      <c r="AA90" s="15" t="str">
        <f t="shared" si="3"/>
        <v>Q001</v>
      </c>
      <c r="AB90" s="16"/>
      <c r="AD90"/>
    </row>
    <row r="91" spans="1:30" ht="45" x14ac:dyDescent="0.25">
      <c r="A91" s="9">
        <v>87</v>
      </c>
      <c r="B91" s="19">
        <v>0</v>
      </c>
      <c r="C91" s="10" t="s">
        <v>300</v>
      </c>
      <c r="D91" s="43" t="s">
        <v>1104</v>
      </c>
      <c r="E91" s="48" t="s">
        <v>1252</v>
      </c>
      <c r="F91" s="11"/>
      <c r="Y91" s="15">
        <f t="shared" si="2"/>
        <v>87</v>
      </c>
      <c r="Z91" s="15" t="b">
        <v>1</v>
      </c>
      <c r="AA91" s="15" t="str">
        <f t="shared" si="3"/>
        <v>Q002</v>
      </c>
      <c r="AB91" s="16"/>
      <c r="AD91"/>
    </row>
    <row r="92" spans="1:30" ht="120" x14ac:dyDescent="0.25">
      <c r="A92" s="9">
        <v>88</v>
      </c>
      <c r="B92" s="19">
        <v>0</v>
      </c>
      <c r="C92" s="10" t="s">
        <v>303</v>
      </c>
      <c r="D92" s="43" t="s">
        <v>1253</v>
      </c>
      <c r="E92" s="48" t="s">
        <v>1254</v>
      </c>
      <c r="F92" s="11"/>
      <c r="Y92" s="15">
        <f t="shared" si="2"/>
        <v>88</v>
      </c>
      <c r="Z92" s="15" t="b">
        <v>1</v>
      </c>
      <c r="AA92" s="15" t="str">
        <f t="shared" si="3"/>
        <v>Q003</v>
      </c>
      <c r="AB92" s="16"/>
      <c r="AD92"/>
    </row>
    <row r="93" spans="1:30" x14ac:dyDescent="0.25">
      <c r="A93" s="9">
        <v>89</v>
      </c>
      <c r="B93" s="19">
        <v>0</v>
      </c>
      <c r="C93" s="10" t="s">
        <v>306</v>
      </c>
      <c r="D93" s="43" t="s">
        <v>1186</v>
      </c>
      <c r="E93" s="48" t="s">
        <v>1255</v>
      </c>
      <c r="F93" s="11"/>
      <c r="Y93" s="15">
        <f t="shared" si="2"/>
        <v>89</v>
      </c>
      <c r="Z93" s="15" t="b">
        <v>1</v>
      </c>
      <c r="AA93" s="15" t="str">
        <f t="shared" si="3"/>
        <v>Q004</v>
      </c>
      <c r="AB93" s="16"/>
      <c r="AD93"/>
    </row>
    <row r="94" spans="1:30" ht="30" x14ac:dyDescent="0.25">
      <c r="A94" s="9">
        <v>90</v>
      </c>
      <c r="B94" s="19">
        <v>0</v>
      </c>
      <c r="C94" s="10" t="s">
        <v>309</v>
      </c>
      <c r="D94" s="43" t="s">
        <v>1256</v>
      </c>
      <c r="E94" s="48" t="s">
        <v>1257</v>
      </c>
      <c r="F94" s="11"/>
      <c r="Y94" s="15">
        <f t="shared" si="2"/>
        <v>90</v>
      </c>
      <c r="Z94" s="15" t="b">
        <v>1</v>
      </c>
      <c r="AA94" s="15" t="str">
        <f t="shared" si="3"/>
        <v>Q005</v>
      </c>
      <c r="AB94" s="16"/>
      <c r="AD94"/>
    </row>
    <row r="95" spans="1:30" x14ac:dyDescent="0.25">
      <c r="A95" s="9">
        <v>91</v>
      </c>
      <c r="B95" s="19">
        <v>0</v>
      </c>
      <c r="C95" s="10" t="s">
        <v>312</v>
      </c>
      <c r="D95" s="43" t="s">
        <v>1258</v>
      </c>
      <c r="E95" s="48" t="s">
        <v>1259</v>
      </c>
      <c r="F95" s="11"/>
      <c r="Y95" s="15">
        <f t="shared" si="2"/>
        <v>91</v>
      </c>
      <c r="Z95" s="15" t="b">
        <v>1</v>
      </c>
      <c r="AA95" s="15" t="str">
        <f t="shared" si="3"/>
        <v>Q006</v>
      </c>
      <c r="AB95" s="16"/>
      <c r="AD95"/>
    </row>
    <row r="96" spans="1:30" x14ac:dyDescent="0.25">
      <c r="A96" s="9">
        <v>92</v>
      </c>
      <c r="B96" s="19">
        <v>0</v>
      </c>
      <c r="C96" s="10" t="s">
        <v>315</v>
      </c>
      <c r="D96" s="43" t="s">
        <v>1152</v>
      </c>
      <c r="E96" s="48" t="s">
        <v>1260</v>
      </c>
      <c r="F96" s="11"/>
      <c r="Y96" s="15">
        <f t="shared" si="2"/>
        <v>92</v>
      </c>
      <c r="Z96" s="15" t="b">
        <v>1</v>
      </c>
      <c r="AA96" s="15" t="str">
        <f t="shared" si="3"/>
        <v>Q007</v>
      </c>
      <c r="AB96" s="16"/>
      <c r="AD96"/>
    </row>
    <row r="97" spans="1:30" x14ac:dyDescent="0.25">
      <c r="A97" s="9">
        <v>93</v>
      </c>
      <c r="B97" s="19">
        <v>0</v>
      </c>
      <c r="C97" s="10" t="s">
        <v>318</v>
      </c>
      <c r="D97" s="43" t="s">
        <v>1154</v>
      </c>
      <c r="E97" s="48" t="s">
        <v>1260</v>
      </c>
      <c r="F97" s="11"/>
      <c r="Y97" s="15">
        <f t="shared" si="2"/>
        <v>93</v>
      </c>
      <c r="Z97" s="15" t="b">
        <v>1</v>
      </c>
      <c r="AA97" s="15" t="str">
        <f t="shared" si="3"/>
        <v>Q008</v>
      </c>
      <c r="AB97" s="16"/>
      <c r="AD97"/>
    </row>
    <row r="98" spans="1:30" x14ac:dyDescent="0.25">
      <c r="A98" s="9">
        <v>94</v>
      </c>
      <c r="B98" s="19">
        <v>0</v>
      </c>
      <c r="C98" s="10" t="s">
        <v>321</v>
      </c>
      <c r="D98" s="43" t="s">
        <v>1155</v>
      </c>
      <c r="E98" s="48" t="s">
        <v>1260</v>
      </c>
      <c r="F98" s="11"/>
      <c r="Y98" s="15">
        <f t="shared" si="2"/>
        <v>94</v>
      </c>
      <c r="Z98" s="15" t="b">
        <v>1</v>
      </c>
      <c r="AA98" s="15" t="str">
        <f t="shared" si="3"/>
        <v>Q009</v>
      </c>
      <c r="AB98" s="16"/>
      <c r="AD98"/>
    </row>
    <row r="99" spans="1:30" x14ac:dyDescent="0.25">
      <c r="A99" s="9">
        <v>95</v>
      </c>
      <c r="B99" s="19">
        <v>0</v>
      </c>
      <c r="C99" s="10" t="s">
        <v>323</v>
      </c>
      <c r="D99" s="43" t="s">
        <v>1156</v>
      </c>
      <c r="E99" s="48" t="s">
        <v>1260</v>
      </c>
      <c r="F99" s="11"/>
      <c r="Y99" s="15">
        <f t="shared" si="2"/>
        <v>95</v>
      </c>
      <c r="Z99" s="15" t="b">
        <v>1</v>
      </c>
      <c r="AA99" s="15" t="str">
        <f t="shared" si="3"/>
        <v>Q010</v>
      </c>
      <c r="AB99" s="16"/>
      <c r="AD99"/>
    </row>
    <row r="100" spans="1:30" x14ac:dyDescent="0.25">
      <c r="A100" s="9">
        <v>96</v>
      </c>
      <c r="B100" s="19">
        <v>0</v>
      </c>
      <c r="C100" s="10" t="s">
        <v>325</v>
      </c>
      <c r="D100" s="43" t="s">
        <v>1157</v>
      </c>
      <c r="E100" s="48" t="s">
        <v>1260</v>
      </c>
      <c r="F100" s="11"/>
      <c r="Y100" s="15">
        <f t="shared" si="2"/>
        <v>96</v>
      </c>
      <c r="Z100" s="15" t="b">
        <v>1</v>
      </c>
      <c r="AA100" s="15" t="str">
        <f t="shared" si="3"/>
        <v>Q011</v>
      </c>
      <c r="AB100" s="16"/>
      <c r="AD100"/>
    </row>
    <row r="101" spans="1:30" x14ac:dyDescent="0.25">
      <c r="A101" s="9">
        <v>97</v>
      </c>
      <c r="B101" s="19">
        <v>0</v>
      </c>
      <c r="C101" s="10" t="s">
        <v>327</v>
      </c>
      <c r="D101" s="43" t="s">
        <v>1158</v>
      </c>
      <c r="E101" s="48" t="s">
        <v>1260</v>
      </c>
      <c r="F101" s="11"/>
      <c r="Y101" s="15">
        <f t="shared" si="2"/>
        <v>97</v>
      </c>
      <c r="Z101" s="15" t="b">
        <v>1</v>
      </c>
      <c r="AA101" s="15" t="str">
        <f t="shared" si="3"/>
        <v>Q012</v>
      </c>
      <c r="AB101" s="16"/>
      <c r="AD101"/>
    </row>
    <row r="102" spans="1:30" x14ac:dyDescent="0.25">
      <c r="A102" s="9">
        <v>98</v>
      </c>
      <c r="B102" s="19">
        <v>0</v>
      </c>
      <c r="C102" s="10" t="s">
        <v>329</v>
      </c>
      <c r="D102" s="43" t="s">
        <v>1159</v>
      </c>
      <c r="E102" s="48" t="s">
        <v>1260</v>
      </c>
      <c r="F102" s="11"/>
      <c r="Y102" s="15">
        <f t="shared" si="2"/>
        <v>98</v>
      </c>
      <c r="Z102" s="15" t="b">
        <v>1</v>
      </c>
      <c r="AA102" s="15" t="str">
        <f t="shared" si="3"/>
        <v>Q013</v>
      </c>
      <c r="AB102" s="16"/>
      <c r="AD102"/>
    </row>
    <row r="103" spans="1:30" x14ac:dyDescent="0.25">
      <c r="A103" s="9">
        <v>99</v>
      </c>
      <c r="B103" s="19">
        <v>0</v>
      </c>
      <c r="C103" s="10" t="s">
        <v>331</v>
      </c>
      <c r="D103" s="43" t="s">
        <v>1160</v>
      </c>
      <c r="E103" s="48" t="s">
        <v>1260</v>
      </c>
      <c r="F103" s="11"/>
      <c r="Y103" s="15">
        <f t="shared" si="2"/>
        <v>99</v>
      </c>
      <c r="Z103" s="15" t="b">
        <v>1</v>
      </c>
      <c r="AA103" s="15" t="str">
        <f t="shared" si="3"/>
        <v>Q014</v>
      </c>
      <c r="AB103" s="16"/>
      <c r="AD103"/>
    </row>
    <row r="104" spans="1:30" x14ac:dyDescent="0.25">
      <c r="A104" s="9">
        <v>100</v>
      </c>
      <c r="B104" s="19">
        <v>0</v>
      </c>
      <c r="C104" s="10" t="s">
        <v>333</v>
      </c>
      <c r="D104" s="43" t="s">
        <v>1161</v>
      </c>
      <c r="E104" s="48" t="s">
        <v>1260</v>
      </c>
      <c r="F104" s="11"/>
      <c r="Y104" s="15">
        <f t="shared" si="2"/>
        <v>100</v>
      </c>
      <c r="Z104" s="15" t="b">
        <v>1</v>
      </c>
      <c r="AA104" s="15" t="str">
        <f t="shared" si="3"/>
        <v>Q015</v>
      </c>
      <c r="AB104" s="16"/>
      <c r="AD104"/>
    </row>
    <row r="105" spans="1:30" x14ac:dyDescent="0.25">
      <c r="A105" s="9">
        <v>101</v>
      </c>
      <c r="B105" s="19">
        <v>0</v>
      </c>
      <c r="C105" s="10" t="s">
        <v>336</v>
      </c>
      <c r="D105" s="43" t="s">
        <v>1162</v>
      </c>
      <c r="E105" s="48" t="s">
        <v>1260</v>
      </c>
      <c r="F105" s="11"/>
      <c r="Y105" s="15">
        <f t="shared" si="2"/>
        <v>101</v>
      </c>
      <c r="Z105" s="15" t="b">
        <v>1</v>
      </c>
      <c r="AA105" s="15" t="str">
        <f t="shared" si="3"/>
        <v>Q016</v>
      </c>
      <c r="AB105" s="16"/>
      <c r="AD105"/>
    </row>
    <row r="106" spans="1:30" x14ac:dyDescent="0.25">
      <c r="A106" s="9">
        <v>102</v>
      </c>
      <c r="B106" s="19">
        <v>0</v>
      </c>
      <c r="C106" s="10" t="s">
        <v>339</v>
      </c>
      <c r="D106" s="43" t="s">
        <v>1163</v>
      </c>
      <c r="E106" s="48" t="s">
        <v>1260</v>
      </c>
      <c r="F106" s="11"/>
      <c r="Y106" s="15">
        <f t="shared" si="2"/>
        <v>102</v>
      </c>
      <c r="Z106" s="15" t="b">
        <v>1</v>
      </c>
      <c r="AA106" s="15" t="str">
        <f t="shared" si="3"/>
        <v>Q017</v>
      </c>
      <c r="AB106" s="16"/>
      <c r="AD106"/>
    </row>
    <row r="107" spans="1:30" x14ac:dyDescent="0.25">
      <c r="A107" s="9">
        <v>103</v>
      </c>
      <c r="B107" s="19">
        <v>0</v>
      </c>
      <c r="C107" s="10" t="s">
        <v>342</v>
      </c>
      <c r="D107" s="43" t="s">
        <v>1164</v>
      </c>
      <c r="E107" s="48" t="s">
        <v>1260</v>
      </c>
      <c r="F107" s="11"/>
      <c r="Y107" s="15">
        <f t="shared" si="2"/>
        <v>103</v>
      </c>
      <c r="Z107" s="15" t="b">
        <v>1</v>
      </c>
      <c r="AA107" s="15" t="str">
        <f t="shared" si="3"/>
        <v>Q018</v>
      </c>
      <c r="AB107" s="16"/>
      <c r="AD107"/>
    </row>
    <row r="108" spans="1:30" x14ac:dyDescent="0.25">
      <c r="A108" s="9">
        <v>104</v>
      </c>
      <c r="B108" s="19">
        <v>0</v>
      </c>
      <c r="C108" s="10" t="s">
        <v>344</v>
      </c>
      <c r="D108" s="43" t="s">
        <v>1165</v>
      </c>
      <c r="E108" s="48" t="s">
        <v>1260</v>
      </c>
      <c r="F108" s="11"/>
      <c r="Y108" s="15">
        <f t="shared" si="2"/>
        <v>104</v>
      </c>
      <c r="Z108" s="15" t="b">
        <v>1</v>
      </c>
      <c r="AA108" s="15" t="str">
        <f t="shared" si="3"/>
        <v>Q019</v>
      </c>
      <c r="AB108" s="16"/>
      <c r="AD108"/>
    </row>
    <row r="109" spans="1:30" x14ac:dyDescent="0.25">
      <c r="A109" s="9">
        <v>105</v>
      </c>
      <c r="B109" s="19">
        <v>0</v>
      </c>
      <c r="C109" s="10" t="s">
        <v>347</v>
      </c>
      <c r="D109" s="43" t="s">
        <v>1166</v>
      </c>
      <c r="E109" s="48" t="s">
        <v>1260</v>
      </c>
      <c r="F109" s="11"/>
      <c r="Y109" s="15">
        <f t="shared" si="2"/>
        <v>105</v>
      </c>
      <c r="Z109" s="15" t="b">
        <v>1</v>
      </c>
      <c r="AA109" s="15" t="str">
        <f t="shared" si="3"/>
        <v>Q020</v>
      </c>
      <c r="AB109" s="16"/>
      <c r="AD109"/>
    </row>
    <row r="110" spans="1:30" x14ac:dyDescent="0.25">
      <c r="A110" s="9">
        <v>106</v>
      </c>
      <c r="B110" s="19">
        <v>0</v>
      </c>
      <c r="C110" s="10" t="s">
        <v>350</v>
      </c>
      <c r="D110" s="43" t="s">
        <v>1190</v>
      </c>
      <c r="E110" s="48" t="s">
        <v>1260</v>
      </c>
      <c r="F110" s="11"/>
      <c r="Y110" s="15">
        <f t="shared" si="2"/>
        <v>106</v>
      </c>
      <c r="Z110" s="15" t="b">
        <v>1</v>
      </c>
      <c r="AA110" s="15" t="str">
        <f t="shared" si="3"/>
        <v>Q021</v>
      </c>
      <c r="AB110" s="16"/>
      <c r="AD110"/>
    </row>
    <row r="111" spans="1:30" x14ac:dyDescent="0.25">
      <c r="A111" s="9">
        <v>107</v>
      </c>
      <c r="B111" s="19">
        <v>0</v>
      </c>
      <c r="C111" s="10" t="s">
        <v>353</v>
      </c>
      <c r="D111" s="43" t="s">
        <v>1108</v>
      </c>
      <c r="E111" s="48" t="s">
        <v>1261</v>
      </c>
      <c r="F111" s="11"/>
      <c r="Y111" s="15">
        <f t="shared" si="2"/>
        <v>107</v>
      </c>
      <c r="Z111" s="15" t="b">
        <v>1</v>
      </c>
      <c r="AA111" s="15" t="str">
        <f t="shared" si="3"/>
        <v>Q022</v>
      </c>
      <c r="AB111" s="16"/>
      <c r="AD111"/>
    </row>
    <row r="112" spans="1:30" x14ac:dyDescent="0.25">
      <c r="A112" s="9">
        <v>108</v>
      </c>
      <c r="B112" s="19">
        <v>0</v>
      </c>
      <c r="C112" s="10" t="s">
        <v>356</v>
      </c>
      <c r="D112" s="43" t="s">
        <v>1191</v>
      </c>
      <c r="E112" s="48" t="s">
        <v>1262</v>
      </c>
      <c r="F112" s="11"/>
      <c r="Y112" s="15">
        <f t="shared" si="2"/>
        <v>108</v>
      </c>
      <c r="Z112" s="15" t="b">
        <v>1</v>
      </c>
      <c r="AA112" s="15" t="str">
        <f t="shared" si="3"/>
        <v>Q023</v>
      </c>
      <c r="AB112" s="16"/>
      <c r="AD112"/>
    </row>
    <row r="113" spans="1:30" ht="30" x14ac:dyDescent="0.25">
      <c r="A113" s="9">
        <v>109</v>
      </c>
      <c r="B113" s="19">
        <v>0</v>
      </c>
      <c r="C113" s="10" t="s">
        <v>358</v>
      </c>
      <c r="D113" s="43" t="s">
        <v>1192</v>
      </c>
      <c r="E113" s="48" t="s">
        <v>1262</v>
      </c>
      <c r="F113" s="11"/>
      <c r="Y113" s="15">
        <f t="shared" si="2"/>
        <v>109</v>
      </c>
      <c r="Z113" s="15" t="b">
        <v>1</v>
      </c>
      <c r="AA113" s="15" t="str">
        <f t="shared" si="3"/>
        <v>Q024</v>
      </c>
      <c r="AB113" s="16"/>
      <c r="AD113"/>
    </row>
    <row r="114" spans="1:30" x14ac:dyDescent="0.25">
      <c r="A114" s="9">
        <v>110</v>
      </c>
      <c r="B114" s="19">
        <v>0</v>
      </c>
      <c r="C114" s="10" t="s">
        <v>360</v>
      </c>
      <c r="D114" s="43" t="s">
        <v>1193</v>
      </c>
      <c r="E114" s="48" t="s">
        <v>1262</v>
      </c>
      <c r="F114" s="11"/>
      <c r="Y114" s="15">
        <f t="shared" si="2"/>
        <v>110</v>
      </c>
      <c r="Z114" s="15" t="b">
        <v>1</v>
      </c>
      <c r="AA114" s="15" t="str">
        <f t="shared" si="3"/>
        <v>Q025</v>
      </c>
      <c r="AB114" s="16"/>
      <c r="AD114"/>
    </row>
    <row r="115" spans="1:30" x14ac:dyDescent="0.25">
      <c r="A115" s="9">
        <v>111</v>
      </c>
      <c r="B115" s="19">
        <v>0</v>
      </c>
      <c r="C115" s="10" t="s">
        <v>362</v>
      </c>
      <c r="D115" s="43" t="s">
        <v>1194</v>
      </c>
      <c r="E115" s="48" t="s">
        <v>1262</v>
      </c>
      <c r="F115" s="11"/>
      <c r="Y115" s="15">
        <f t="shared" si="2"/>
        <v>111</v>
      </c>
      <c r="Z115" s="15" t="b">
        <v>1</v>
      </c>
      <c r="AA115" s="15" t="str">
        <f t="shared" si="3"/>
        <v>Q026</v>
      </c>
      <c r="AB115" s="16"/>
      <c r="AD115"/>
    </row>
    <row r="116" spans="1:30" x14ac:dyDescent="0.25">
      <c r="A116" s="9">
        <v>112</v>
      </c>
      <c r="B116" s="19">
        <v>0</v>
      </c>
      <c r="C116" s="10" t="s">
        <v>364</v>
      </c>
      <c r="D116" s="43" t="s">
        <v>1195</v>
      </c>
      <c r="E116" s="48" t="s">
        <v>1262</v>
      </c>
      <c r="F116" s="11"/>
      <c r="Y116" s="15">
        <f t="shared" si="2"/>
        <v>112</v>
      </c>
      <c r="Z116" s="15" t="b">
        <v>1</v>
      </c>
      <c r="AA116" s="15" t="str">
        <f t="shared" si="3"/>
        <v>Q027</v>
      </c>
      <c r="AB116" s="16"/>
      <c r="AD116"/>
    </row>
    <row r="117" spans="1:30" x14ac:dyDescent="0.25">
      <c r="A117" s="9">
        <v>113</v>
      </c>
      <c r="B117" s="19">
        <v>0</v>
      </c>
      <c r="C117" s="10" t="s">
        <v>366</v>
      </c>
      <c r="D117" s="43" t="s">
        <v>1196</v>
      </c>
      <c r="E117" s="48" t="s">
        <v>1262</v>
      </c>
      <c r="F117" s="11"/>
      <c r="Y117" s="15">
        <f t="shared" si="2"/>
        <v>113</v>
      </c>
      <c r="Z117" s="15" t="b">
        <v>1</v>
      </c>
      <c r="AA117" s="15" t="str">
        <f t="shared" si="3"/>
        <v>Q028</v>
      </c>
      <c r="AB117" s="16"/>
      <c r="AD117"/>
    </row>
    <row r="118" spans="1:30" ht="30" x14ac:dyDescent="0.25">
      <c r="A118" s="9">
        <v>114</v>
      </c>
      <c r="B118" s="19">
        <v>0</v>
      </c>
      <c r="C118" s="10" t="s">
        <v>368</v>
      </c>
      <c r="D118" s="43" t="s">
        <v>1197</v>
      </c>
      <c r="E118" s="48" t="s">
        <v>1262</v>
      </c>
      <c r="F118" s="11"/>
      <c r="Y118" s="15">
        <f t="shared" si="2"/>
        <v>114</v>
      </c>
      <c r="Z118" s="15" t="b">
        <v>1</v>
      </c>
      <c r="AA118" s="15" t="str">
        <f t="shared" si="3"/>
        <v>Q029</v>
      </c>
      <c r="AB118" s="16"/>
      <c r="AD118"/>
    </row>
    <row r="119" spans="1:30" ht="30" x14ac:dyDescent="0.25">
      <c r="A119" s="9">
        <v>115</v>
      </c>
      <c r="B119" s="19">
        <v>0</v>
      </c>
      <c r="C119" s="10" t="s">
        <v>370</v>
      </c>
      <c r="D119" s="43" t="s">
        <v>993</v>
      </c>
      <c r="E119" s="48" t="s">
        <v>1263</v>
      </c>
      <c r="F119" s="11"/>
      <c r="Y119" s="15">
        <f t="shared" si="2"/>
        <v>115</v>
      </c>
      <c r="Z119" s="15" t="b">
        <v>1</v>
      </c>
      <c r="AA119" s="15" t="str">
        <f t="shared" si="3"/>
        <v>Q030</v>
      </c>
      <c r="AB119" s="16"/>
      <c r="AD119"/>
    </row>
    <row r="120" spans="1:30" x14ac:dyDescent="0.25">
      <c r="A120" s="9">
        <v>116</v>
      </c>
      <c r="B120" s="19">
        <v>0</v>
      </c>
      <c r="C120" s="10" t="s">
        <v>372</v>
      </c>
      <c r="D120" s="43" t="s">
        <v>995</v>
      </c>
      <c r="E120" s="48" t="s">
        <v>1264</v>
      </c>
      <c r="F120" s="11"/>
      <c r="Y120" s="15">
        <f t="shared" si="2"/>
        <v>116</v>
      </c>
      <c r="Z120" s="15" t="b">
        <v>1</v>
      </c>
      <c r="AA120" s="15" t="str">
        <f t="shared" si="3"/>
        <v>Q031</v>
      </c>
      <c r="AB120" s="16"/>
      <c r="AD120"/>
    </row>
    <row r="121" spans="1:30" ht="60" x14ac:dyDescent="0.25">
      <c r="A121" s="9">
        <v>117</v>
      </c>
      <c r="B121" s="19">
        <v>0</v>
      </c>
      <c r="C121" s="10" t="s">
        <v>374</v>
      </c>
      <c r="D121" s="43" t="s">
        <v>997</v>
      </c>
      <c r="E121" s="48" t="s">
        <v>1265</v>
      </c>
      <c r="F121" s="11"/>
      <c r="Y121" s="15">
        <f t="shared" si="2"/>
        <v>117</v>
      </c>
      <c r="Z121" s="15" t="b">
        <v>1</v>
      </c>
      <c r="AA121" s="15" t="str">
        <f t="shared" si="3"/>
        <v>Q032</v>
      </c>
      <c r="AB121" s="16"/>
      <c r="AD121"/>
    </row>
    <row r="122" spans="1:30" x14ac:dyDescent="0.25">
      <c r="A122" s="9">
        <v>118</v>
      </c>
      <c r="B122" s="19">
        <v>0</v>
      </c>
      <c r="C122" s="10" t="s">
        <v>376</v>
      </c>
      <c r="D122" s="43" t="s">
        <v>999</v>
      </c>
      <c r="E122" s="48" t="s">
        <v>1266</v>
      </c>
      <c r="F122" s="11"/>
      <c r="Y122" s="15">
        <f t="shared" si="2"/>
        <v>118</v>
      </c>
      <c r="Z122" s="15" t="b">
        <v>1</v>
      </c>
      <c r="AA122" s="15" t="str">
        <f t="shared" si="3"/>
        <v>Q033</v>
      </c>
      <c r="AB122" s="16"/>
      <c r="AD122"/>
    </row>
    <row r="123" spans="1:30" x14ac:dyDescent="0.25">
      <c r="A123" s="9">
        <v>119</v>
      </c>
      <c r="B123" s="19">
        <v>0</v>
      </c>
      <c r="C123" s="10" t="s">
        <v>378</v>
      </c>
      <c r="D123" s="43" t="s">
        <v>1001</v>
      </c>
      <c r="E123" s="48" t="s">
        <v>1264</v>
      </c>
      <c r="F123" s="11"/>
      <c r="Y123" s="15">
        <f t="shared" si="2"/>
        <v>119</v>
      </c>
      <c r="Z123" s="15" t="b">
        <v>1</v>
      </c>
      <c r="AA123" s="15" t="str">
        <f t="shared" si="3"/>
        <v>Q034</v>
      </c>
      <c r="AB123" s="16"/>
      <c r="AD123"/>
    </row>
    <row r="124" spans="1:30" ht="60" x14ac:dyDescent="0.25">
      <c r="A124" s="9">
        <v>120</v>
      </c>
      <c r="B124" s="19">
        <v>0</v>
      </c>
      <c r="C124" s="10" t="s">
        <v>380</v>
      </c>
      <c r="D124" s="43" t="s">
        <v>1002</v>
      </c>
      <c r="E124" s="48" t="s">
        <v>1265</v>
      </c>
      <c r="F124" s="11"/>
      <c r="Y124" s="15">
        <f t="shared" si="2"/>
        <v>120</v>
      </c>
      <c r="Z124" s="15" t="b">
        <v>1</v>
      </c>
      <c r="AA124" s="15" t="str">
        <f t="shared" si="3"/>
        <v>Q035</v>
      </c>
      <c r="AB124" s="16"/>
      <c r="AD124"/>
    </row>
    <row r="125" spans="1:30" ht="30" x14ac:dyDescent="0.25">
      <c r="A125" s="9">
        <v>121</v>
      </c>
      <c r="B125" s="19">
        <v>0</v>
      </c>
      <c r="C125" s="10" t="s">
        <v>382</v>
      </c>
      <c r="D125" s="43" t="s">
        <v>1149</v>
      </c>
      <c r="E125" s="48" t="s">
        <v>1267</v>
      </c>
      <c r="F125" s="11"/>
      <c r="Y125" s="15">
        <f t="shared" si="2"/>
        <v>121</v>
      </c>
      <c r="Z125" s="15" t="b">
        <v>1</v>
      </c>
      <c r="AA125" s="15" t="str">
        <f t="shared" si="3"/>
        <v>Q036</v>
      </c>
      <c r="AB125" s="16"/>
      <c r="AD125"/>
    </row>
    <row r="126" spans="1:30" ht="30" x14ac:dyDescent="0.25">
      <c r="A126" s="9">
        <v>122</v>
      </c>
      <c r="B126" s="19">
        <v>0</v>
      </c>
      <c r="C126" s="10" t="s">
        <v>384</v>
      </c>
      <c r="D126" s="43" t="s">
        <v>1150</v>
      </c>
      <c r="E126" s="48" t="s">
        <v>1267</v>
      </c>
      <c r="F126" s="11"/>
      <c r="Y126" s="15">
        <f t="shared" si="2"/>
        <v>122</v>
      </c>
      <c r="Z126" s="15" t="b">
        <v>1</v>
      </c>
      <c r="AA126" s="15" t="str">
        <f t="shared" si="3"/>
        <v>Q037</v>
      </c>
      <c r="AB126" s="16"/>
      <c r="AD126"/>
    </row>
    <row r="127" spans="1:30" ht="30" x14ac:dyDescent="0.25">
      <c r="A127" s="9">
        <v>123</v>
      </c>
      <c r="B127" s="19">
        <v>0</v>
      </c>
      <c r="C127" s="10" t="s">
        <v>386</v>
      </c>
      <c r="D127" s="43" t="s">
        <v>1268</v>
      </c>
      <c r="E127" s="48" t="s">
        <v>1267</v>
      </c>
      <c r="F127" s="11"/>
      <c r="Y127" s="15">
        <f t="shared" si="2"/>
        <v>123</v>
      </c>
      <c r="Z127" s="15" t="b">
        <v>1</v>
      </c>
      <c r="AA127" s="15" t="str">
        <f t="shared" si="3"/>
        <v>Q038</v>
      </c>
      <c r="AB127" s="16"/>
      <c r="AD127"/>
    </row>
    <row r="128" spans="1:30" ht="30" x14ac:dyDescent="0.25">
      <c r="A128" s="9">
        <v>124</v>
      </c>
      <c r="B128" s="19">
        <v>0</v>
      </c>
      <c r="C128" s="10" t="s">
        <v>388</v>
      </c>
      <c r="D128" s="43" t="s">
        <v>1201</v>
      </c>
      <c r="E128" s="48" t="s">
        <v>1267</v>
      </c>
      <c r="F128" s="11"/>
      <c r="Y128" s="15">
        <f t="shared" si="2"/>
        <v>124</v>
      </c>
      <c r="Z128" s="15" t="b">
        <v>1</v>
      </c>
      <c r="AA128" s="15" t="str">
        <f t="shared" si="3"/>
        <v>Q039</v>
      </c>
      <c r="AB128" s="16"/>
      <c r="AD128"/>
    </row>
    <row r="129" spans="1:30" x14ac:dyDescent="0.25">
      <c r="A129" s="9">
        <v>125</v>
      </c>
      <c r="B129" s="19">
        <v>0</v>
      </c>
      <c r="C129" s="10" t="s">
        <v>390</v>
      </c>
      <c r="D129" s="43" t="s">
        <v>1269</v>
      </c>
      <c r="E129" s="48" t="s">
        <v>1270</v>
      </c>
      <c r="F129" s="11"/>
      <c r="Y129" s="15">
        <f t="shared" si="2"/>
        <v>125</v>
      </c>
      <c r="Z129" s="15" t="b">
        <v>1</v>
      </c>
      <c r="AA129" s="15" t="str">
        <f t="shared" si="3"/>
        <v>Q040</v>
      </c>
      <c r="AB129" s="16"/>
      <c r="AD129"/>
    </row>
    <row r="130" spans="1:30" ht="30" x14ac:dyDescent="0.25">
      <c r="A130" s="9">
        <v>126</v>
      </c>
      <c r="B130" s="19">
        <v>0</v>
      </c>
      <c r="C130" s="10" t="s">
        <v>393</v>
      </c>
      <c r="D130" s="43" t="s">
        <v>1271</v>
      </c>
      <c r="E130" s="48" t="s">
        <v>1272</v>
      </c>
      <c r="F130" s="11"/>
      <c r="Y130" s="15">
        <f t="shared" si="2"/>
        <v>126</v>
      </c>
      <c r="Z130" s="15" t="b">
        <v>1</v>
      </c>
      <c r="AA130" s="15" t="str">
        <f t="shared" si="3"/>
        <v>Q041</v>
      </c>
      <c r="AB130" s="16"/>
      <c r="AD130"/>
    </row>
    <row r="131" spans="1:30" ht="30" x14ac:dyDescent="0.25">
      <c r="A131" s="9">
        <v>127</v>
      </c>
      <c r="B131" s="19">
        <v>0</v>
      </c>
      <c r="C131" s="10" t="s">
        <v>396</v>
      </c>
      <c r="D131" s="43" t="s">
        <v>1273</v>
      </c>
      <c r="E131" s="48" t="s">
        <v>1274</v>
      </c>
      <c r="F131" s="11"/>
      <c r="Y131" s="15">
        <f t="shared" si="2"/>
        <v>127</v>
      </c>
      <c r="Z131" s="15" t="b">
        <v>1</v>
      </c>
      <c r="AA131" s="15" t="str">
        <f t="shared" si="3"/>
        <v>Q042</v>
      </c>
      <c r="AB131" s="16"/>
      <c r="AD131"/>
    </row>
    <row r="132" spans="1:30" ht="30" x14ac:dyDescent="0.25">
      <c r="A132" s="9">
        <v>128</v>
      </c>
      <c r="B132" s="19">
        <v>0</v>
      </c>
      <c r="C132" s="10" t="s">
        <v>399</v>
      </c>
      <c r="D132" s="43" t="s">
        <v>1275</v>
      </c>
      <c r="E132" s="48" t="s">
        <v>1274</v>
      </c>
      <c r="F132" s="11"/>
      <c r="Y132" s="15">
        <f t="shared" ref="Y132:Y165" si="4">A132</f>
        <v>128</v>
      </c>
      <c r="Z132" s="15" t="b">
        <v>1</v>
      </c>
      <c r="AA132" s="15" t="str">
        <f t="shared" ref="AA132:AA165" si="5" xml:space="preserve"> IF(Z132 = TRUE, C132, "")</f>
        <v>Q043</v>
      </c>
      <c r="AB132" s="16"/>
      <c r="AD132"/>
    </row>
    <row r="133" spans="1:30" ht="30" x14ac:dyDescent="0.25">
      <c r="A133" s="9">
        <v>129</v>
      </c>
      <c r="B133" s="19">
        <v>0</v>
      </c>
      <c r="C133" s="10" t="s">
        <v>402</v>
      </c>
      <c r="D133" s="43" t="s">
        <v>1276</v>
      </c>
      <c r="E133" s="48" t="s">
        <v>1274</v>
      </c>
      <c r="F133" s="11"/>
      <c r="Y133" s="15">
        <f t="shared" si="4"/>
        <v>129</v>
      </c>
      <c r="Z133" s="15" t="b">
        <v>1</v>
      </c>
      <c r="AA133" s="15" t="str">
        <f t="shared" si="5"/>
        <v>Q044</v>
      </c>
      <c r="AB133" s="16"/>
      <c r="AD133"/>
    </row>
    <row r="134" spans="1:30" x14ac:dyDescent="0.25">
      <c r="A134" s="9">
        <v>130</v>
      </c>
      <c r="B134" s="19">
        <v>0</v>
      </c>
      <c r="C134" s="10" t="s">
        <v>405</v>
      </c>
      <c r="D134" s="43" t="s">
        <v>1277</v>
      </c>
      <c r="E134" s="48" t="s">
        <v>1274</v>
      </c>
      <c r="F134" s="11"/>
      <c r="Y134" s="15">
        <f t="shared" si="4"/>
        <v>130</v>
      </c>
      <c r="Z134" s="15" t="b">
        <v>1</v>
      </c>
      <c r="AA134" s="15" t="str">
        <f t="shared" si="5"/>
        <v>Q045</v>
      </c>
      <c r="AB134" s="16"/>
      <c r="AD134"/>
    </row>
    <row r="135" spans="1:30" ht="30" x14ac:dyDescent="0.25">
      <c r="A135" s="9">
        <v>131</v>
      </c>
      <c r="B135" s="19">
        <v>0</v>
      </c>
      <c r="C135" s="10" t="s">
        <v>408</v>
      </c>
      <c r="D135" s="43" t="s">
        <v>1278</v>
      </c>
      <c r="E135" s="48" t="s">
        <v>1274</v>
      </c>
      <c r="F135" s="11"/>
      <c r="Y135" s="15">
        <f t="shared" si="4"/>
        <v>131</v>
      </c>
      <c r="Z135" s="15" t="b">
        <v>1</v>
      </c>
      <c r="AA135" s="15" t="str">
        <f t="shared" si="5"/>
        <v>Q046</v>
      </c>
      <c r="AB135" s="16"/>
      <c r="AD135"/>
    </row>
    <row r="136" spans="1:30" x14ac:dyDescent="0.25">
      <c r="A136" s="9">
        <v>132</v>
      </c>
      <c r="B136" s="19">
        <v>0</v>
      </c>
      <c r="C136" s="10" t="s">
        <v>411</v>
      </c>
      <c r="D136" s="43" t="s">
        <v>1279</v>
      </c>
      <c r="E136" s="48" t="s">
        <v>1267</v>
      </c>
      <c r="F136" s="11"/>
      <c r="Y136" s="15">
        <f t="shared" si="4"/>
        <v>132</v>
      </c>
      <c r="Z136" s="15" t="b">
        <v>1</v>
      </c>
      <c r="AA136" s="15" t="str">
        <f t="shared" si="5"/>
        <v>Q047</v>
      </c>
      <c r="AB136" s="16"/>
      <c r="AD136"/>
    </row>
    <row r="137" spans="1:30" x14ac:dyDescent="0.25">
      <c r="A137" s="9">
        <v>133</v>
      </c>
      <c r="B137" s="19">
        <v>0</v>
      </c>
      <c r="C137" s="10" t="s">
        <v>414</v>
      </c>
      <c r="D137" s="43" t="s">
        <v>1280</v>
      </c>
      <c r="E137" s="48" t="s">
        <v>1267</v>
      </c>
      <c r="F137" s="11"/>
      <c r="Y137" s="15">
        <f t="shared" si="4"/>
        <v>133</v>
      </c>
      <c r="Z137" s="15" t="b">
        <v>1</v>
      </c>
      <c r="AA137" s="15" t="str">
        <f t="shared" si="5"/>
        <v>Q048</v>
      </c>
      <c r="AB137" s="16"/>
      <c r="AD137"/>
    </row>
    <row r="138" spans="1:30" x14ac:dyDescent="0.25">
      <c r="A138" s="9">
        <v>134</v>
      </c>
      <c r="B138" s="19">
        <v>0</v>
      </c>
      <c r="C138" s="10" t="s">
        <v>416</v>
      </c>
      <c r="D138" s="43" t="s">
        <v>1281</v>
      </c>
      <c r="E138" s="48" t="s">
        <v>1267</v>
      </c>
      <c r="F138" s="11"/>
      <c r="Y138" s="15">
        <f t="shared" si="4"/>
        <v>134</v>
      </c>
      <c r="Z138" s="15" t="b">
        <v>1</v>
      </c>
      <c r="AA138" s="15" t="str">
        <f t="shared" si="5"/>
        <v>Q049</v>
      </c>
      <c r="AB138" s="16"/>
      <c r="AD138"/>
    </row>
    <row r="139" spans="1:30" x14ac:dyDescent="0.25">
      <c r="A139" s="9">
        <v>135</v>
      </c>
      <c r="B139" s="19">
        <v>0</v>
      </c>
      <c r="C139" s="10" t="s">
        <v>419</v>
      </c>
      <c r="D139" s="43" t="s">
        <v>1282</v>
      </c>
      <c r="E139" s="48" t="s">
        <v>1267</v>
      </c>
      <c r="F139" s="11"/>
      <c r="Y139" s="15">
        <f t="shared" si="4"/>
        <v>135</v>
      </c>
      <c r="Z139" s="15" t="b">
        <v>1</v>
      </c>
      <c r="AA139" s="15" t="str">
        <f t="shared" si="5"/>
        <v>Q050</v>
      </c>
      <c r="AB139" s="16"/>
      <c r="AD139"/>
    </row>
    <row r="140" spans="1:30" x14ac:dyDescent="0.25">
      <c r="A140" s="9">
        <v>136</v>
      </c>
      <c r="B140" s="19">
        <v>0</v>
      </c>
      <c r="C140" s="10" t="s">
        <v>422</v>
      </c>
      <c r="D140" s="43" t="s">
        <v>1283</v>
      </c>
      <c r="E140" s="48" t="s">
        <v>1267</v>
      </c>
      <c r="F140" s="11"/>
      <c r="Y140" s="15">
        <f t="shared" si="4"/>
        <v>136</v>
      </c>
      <c r="Z140" s="15" t="b">
        <v>1</v>
      </c>
      <c r="AA140" s="15" t="str">
        <f t="shared" si="5"/>
        <v>Q051</v>
      </c>
      <c r="AB140" s="16"/>
      <c r="AD140"/>
    </row>
    <row r="141" spans="1:30" x14ac:dyDescent="0.25">
      <c r="A141" s="9">
        <v>137</v>
      </c>
      <c r="B141" s="19">
        <v>0</v>
      </c>
      <c r="C141" s="10" t="s">
        <v>424</v>
      </c>
      <c r="D141" s="43" t="s">
        <v>1284</v>
      </c>
      <c r="E141" s="48" t="s">
        <v>1267</v>
      </c>
      <c r="F141" s="11"/>
      <c r="Y141" s="15">
        <f t="shared" si="4"/>
        <v>137</v>
      </c>
      <c r="Z141" s="15" t="b">
        <v>1</v>
      </c>
      <c r="AA141" s="15" t="str">
        <f t="shared" si="5"/>
        <v>Q052</v>
      </c>
      <c r="AB141" s="16"/>
      <c r="AD141"/>
    </row>
    <row r="142" spans="1:30" x14ac:dyDescent="0.25">
      <c r="A142" s="9">
        <v>138</v>
      </c>
      <c r="B142" s="19">
        <v>0</v>
      </c>
      <c r="C142" s="10" t="s">
        <v>426</v>
      </c>
      <c r="D142" s="43" t="s">
        <v>1285</v>
      </c>
      <c r="E142" s="48" t="s">
        <v>1267</v>
      </c>
      <c r="F142" s="11"/>
      <c r="Y142" s="15">
        <f t="shared" si="4"/>
        <v>138</v>
      </c>
      <c r="Z142" s="15" t="b">
        <v>1</v>
      </c>
      <c r="AA142" s="15" t="str">
        <f t="shared" si="5"/>
        <v>Q053</v>
      </c>
      <c r="AB142" s="16"/>
      <c r="AD142"/>
    </row>
    <row r="143" spans="1:30" x14ac:dyDescent="0.25">
      <c r="A143" s="9">
        <v>139</v>
      </c>
      <c r="B143" s="19">
        <v>0</v>
      </c>
      <c r="C143" s="10" t="s">
        <v>428</v>
      </c>
      <c r="D143" s="43" t="s">
        <v>1003</v>
      </c>
      <c r="E143" s="48" t="s">
        <v>1267</v>
      </c>
      <c r="F143" s="11"/>
      <c r="Y143" s="15">
        <f t="shared" si="4"/>
        <v>139</v>
      </c>
      <c r="Z143" s="15" t="b">
        <v>1</v>
      </c>
      <c r="AA143" s="15" t="str">
        <f t="shared" si="5"/>
        <v>Q054</v>
      </c>
      <c r="AB143" s="16"/>
      <c r="AD143"/>
    </row>
    <row r="144" spans="1:30" ht="60" x14ac:dyDescent="0.25">
      <c r="A144" s="9">
        <v>140</v>
      </c>
      <c r="B144" s="19">
        <v>0</v>
      </c>
      <c r="C144" s="10" t="s">
        <v>430</v>
      </c>
      <c r="D144" s="43" t="s">
        <v>1202</v>
      </c>
      <c r="E144" s="48" t="s">
        <v>1286</v>
      </c>
      <c r="F144" s="11"/>
      <c r="Y144" s="15">
        <f t="shared" si="4"/>
        <v>140</v>
      </c>
      <c r="Z144" s="15" t="b">
        <v>1</v>
      </c>
      <c r="AA144" s="15" t="str">
        <f t="shared" si="5"/>
        <v>Q055</v>
      </c>
      <c r="AB144" s="16"/>
      <c r="AD144"/>
    </row>
    <row r="145" spans="1:30" ht="30" x14ac:dyDescent="0.25">
      <c r="A145" s="9">
        <v>141</v>
      </c>
      <c r="B145" s="19">
        <v>0</v>
      </c>
      <c r="C145" s="10" t="s">
        <v>433</v>
      </c>
      <c r="D145" s="43" t="s">
        <v>1287</v>
      </c>
      <c r="E145" s="48" t="s">
        <v>1267</v>
      </c>
      <c r="F145" s="11"/>
      <c r="Y145" s="15">
        <f t="shared" si="4"/>
        <v>141</v>
      </c>
      <c r="Z145" s="15" t="b">
        <v>1</v>
      </c>
      <c r="AA145" s="15" t="str">
        <f t="shared" si="5"/>
        <v>Q056</v>
      </c>
      <c r="AB145" s="16"/>
      <c r="AD145"/>
    </row>
    <row r="146" spans="1:30" ht="30" x14ac:dyDescent="0.25">
      <c r="A146" s="9">
        <v>142</v>
      </c>
      <c r="B146" s="19">
        <v>0</v>
      </c>
      <c r="C146" s="10" t="s">
        <v>436</v>
      </c>
      <c r="D146" s="43" t="s">
        <v>1288</v>
      </c>
      <c r="E146" s="48" t="s">
        <v>1267</v>
      </c>
      <c r="F146" s="11"/>
      <c r="Y146" s="15">
        <f t="shared" si="4"/>
        <v>142</v>
      </c>
      <c r="Z146" s="15" t="b">
        <v>1</v>
      </c>
      <c r="AA146" s="15" t="str">
        <f t="shared" si="5"/>
        <v>Q057</v>
      </c>
      <c r="AB146" s="16"/>
      <c r="AD146"/>
    </row>
    <row r="147" spans="1:30" ht="30" x14ac:dyDescent="0.25">
      <c r="A147" s="9">
        <v>143</v>
      </c>
      <c r="B147" s="19">
        <v>0</v>
      </c>
      <c r="C147" s="10" t="s">
        <v>438</v>
      </c>
      <c r="D147" s="43" t="s">
        <v>1289</v>
      </c>
      <c r="E147" s="48" t="s">
        <v>1267</v>
      </c>
      <c r="F147" s="11"/>
      <c r="Y147" s="15">
        <f t="shared" si="4"/>
        <v>143</v>
      </c>
      <c r="Z147" s="15" t="b">
        <v>1</v>
      </c>
      <c r="AA147" s="15" t="str">
        <f t="shared" si="5"/>
        <v>Q058</v>
      </c>
      <c r="AB147" s="16"/>
      <c r="AD147"/>
    </row>
    <row r="148" spans="1:30" ht="30" x14ac:dyDescent="0.25">
      <c r="A148" s="9">
        <v>144</v>
      </c>
      <c r="B148" s="19">
        <v>0</v>
      </c>
      <c r="C148" s="10" t="s">
        <v>440</v>
      </c>
      <c r="D148" s="43" t="s">
        <v>1290</v>
      </c>
      <c r="E148" s="48" t="s">
        <v>1267</v>
      </c>
      <c r="F148" s="11"/>
      <c r="Y148" s="15">
        <f t="shared" si="4"/>
        <v>144</v>
      </c>
      <c r="Z148" s="15" t="b">
        <v>1</v>
      </c>
      <c r="AA148" s="15" t="str">
        <f t="shared" si="5"/>
        <v>Q059</v>
      </c>
      <c r="AB148" s="16"/>
      <c r="AD148"/>
    </row>
    <row r="149" spans="1:30" ht="30" x14ac:dyDescent="0.25">
      <c r="A149" s="9">
        <v>145</v>
      </c>
      <c r="B149" s="19">
        <v>0</v>
      </c>
      <c r="C149" s="10" t="s">
        <v>442</v>
      </c>
      <c r="D149" s="43" t="s">
        <v>1291</v>
      </c>
      <c r="E149" s="48" t="s">
        <v>1267</v>
      </c>
      <c r="F149" s="11"/>
      <c r="Y149" s="15">
        <f t="shared" si="4"/>
        <v>145</v>
      </c>
      <c r="Z149" s="15" t="b">
        <v>1</v>
      </c>
      <c r="AA149" s="15" t="str">
        <f t="shared" si="5"/>
        <v>Q060</v>
      </c>
      <c r="AB149" s="16"/>
      <c r="AD149"/>
    </row>
    <row r="150" spans="1:30" ht="30" x14ac:dyDescent="0.25">
      <c r="A150" s="9">
        <v>146</v>
      </c>
      <c r="B150" s="19">
        <v>0</v>
      </c>
      <c r="C150" s="10" t="s">
        <v>444</v>
      </c>
      <c r="D150" s="43" t="s">
        <v>1292</v>
      </c>
      <c r="E150" s="48" t="s">
        <v>1267</v>
      </c>
      <c r="F150" s="11"/>
      <c r="Y150" s="15">
        <f t="shared" si="4"/>
        <v>146</v>
      </c>
      <c r="Z150" s="15" t="b">
        <v>1</v>
      </c>
      <c r="AA150" s="15" t="str">
        <f t="shared" si="5"/>
        <v>Q061</v>
      </c>
      <c r="AB150" s="16"/>
      <c r="AD150"/>
    </row>
    <row r="151" spans="1:30" ht="30" x14ac:dyDescent="0.25">
      <c r="A151" s="9">
        <v>147</v>
      </c>
      <c r="B151" s="19">
        <v>0</v>
      </c>
      <c r="C151" s="10" t="s">
        <v>446</v>
      </c>
      <c r="D151" s="43" t="s">
        <v>1293</v>
      </c>
      <c r="E151" s="48" t="s">
        <v>1267</v>
      </c>
      <c r="F151" s="11"/>
      <c r="Y151" s="15">
        <f t="shared" si="4"/>
        <v>147</v>
      </c>
      <c r="Z151" s="15" t="b">
        <v>1</v>
      </c>
      <c r="AA151" s="15" t="str">
        <f t="shared" si="5"/>
        <v>Q062</v>
      </c>
      <c r="AB151" s="16"/>
      <c r="AD151"/>
    </row>
    <row r="152" spans="1:30" ht="30" x14ac:dyDescent="0.25">
      <c r="A152" s="9">
        <v>148</v>
      </c>
      <c r="B152" s="19">
        <v>0</v>
      </c>
      <c r="C152" s="10" t="s">
        <v>448</v>
      </c>
      <c r="D152" s="43" t="s">
        <v>1294</v>
      </c>
      <c r="E152" s="48" t="s">
        <v>1267</v>
      </c>
      <c r="F152" s="11"/>
      <c r="Y152" s="15">
        <f t="shared" si="4"/>
        <v>148</v>
      </c>
      <c r="Z152" s="15" t="b">
        <v>1</v>
      </c>
      <c r="AA152" s="15" t="str">
        <f t="shared" si="5"/>
        <v>Q063</v>
      </c>
      <c r="AB152" s="16"/>
      <c r="AD152"/>
    </row>
    <row r="153" spans="1:30" x14ac:dyDescent="0.25">
      <c r="A153" s="9">
        <v>149</v>
      </c>
      <c r="B153" s="19">
        <v>0</v>
      </c>
      <c r="C153" s="10" t="s">
        <v>450</v>
      </c>
      <c r="D153" s="43" t="s">
        <v>1134</v>
      </c>
      <c r="E153" s="48" t="s">
        <v>1267</v>
      </c>
      <c r="F153" s="11"/>
      <c r="Y153" s="15">
        <f t="shared" si="4"/>
        <v>149</v>
      </c>
      <c r="Z153" s="15" t="b">
        <v>1</v>
      </c>
      <c r="AA153" s="15" t="str">
        <f t="shared" si="5"/>
        <v>Q064</v>
      </c>
      <c r="AB153" s="16"/>
      <c r="AD153"/>
    </row>
    <row r="154" spans="1:30" x14ac:dyDescent="0.25">
      <c r="A154" s="9">
        <v>150</v>
      </c>
      <c r="B154" s="19">
        <v>0</v>
      </c>
      <c r="C154" s="10" t="s">
        <v>452</v>
      </c>
      <c r="D154" s="43" t="s">
        <v>1295</v>
      </c>
      <c r="E154" s="48" t="s">
        <v>1267</v>
      </c>
      <c r="F154" s="11"/>
      <c r="Y154" s="15">
        <f t="shared" si="4"/>
        <v>150</v>
      </c>
      <c r="Z154" s="15" t="b">
        <v>1</v>
      </c>
      <c r="AA154" s="15" t="str">
        <f t="shared" si="5"/>
        <v>Q065</v>
      </c>
      <c r="AB154" s="16"/>
      <c r="AD154"/>
    </row>
    <row r="155" spans="1:30" x14ac:dyDescent="0.25">
      <c r="A155" s="9">
        <v>151</v>
      </c>
      <c r="B155" s="19">
        <v>0</v>
      </c>
      <c r="C155" s="10" t="s">
        <v>454</v>
      </c>
      <c r="D155" s="43" t="s">
        <v>1296</v>
      </c>
      <c r="E155" s="48" t="s">
        <v>1267</v>
      </c>
      <c r="F155" s="11"/>
      <c r="Y155" s="15">
        <f t="shared" si="4"/>
        <v>151</v>
      </c>
      <c r="Z155" s="15" t="b">
        <v>1</v>
      </c>
      <c r="AA155" s="15" t="str">
        <f t="shared" si="5"/>
        <v>Q066</v>
      </c>
      <c r="AB155" s="16"/>
      <c r="AD155"/>
    </row>
    <row r="156" spans="1:30" x14ac:dyDescent="0.25">
      <c r="A156" s="9">
        <v>152</v>
      </c>
      <c r="B156" s="19">
        <v>0</v>
      </c>
      <c r="C156" s="10" t="s">
        <v>456</v>
      </c>
      <c r="D156" s="43" t="s">
        <v>1297</v>
      </c>
      <c r="E156" s="48" t="s">
        <v>1267</v>
      </c>
      <c r="F156" s="11"/>
      <c r="Y156" s="15">
        <f t="shared" si="4"/>
        <v>152</v>
      </c>
      <c r="Z156" s="15" t="b">
        <v>1</v>
      </c>
      <c r="AA156" s="15" t="str">
        <f t="shared" si="5"/>
        <v>Q067</v>
      </c>
      <c r="AB156" s="16"/>
      <c r="AD156"/>
    </row>
    <row r="157" spans="1:30" x14ac:dyDescent="0.25">
      <c r="A157" s="9">
        <v>153</v>
      </c>
      <c r="B157" s="19">
        <v>0</v>
      </c>
      <c r="C157" s="10" t="s">
        <v>458</v>
      </c>
      <c r="D157" s="43" t="s">
        <v>1298</v>
      </c>
      <c r="E157" s="48" t="s">
        <v>1267</v>
      </c>
      <c r="F157" s="11"/>
      <c r="Y157" s="15">
        <f t="shared" si="4"/>
        <v>153</v>
      </c>
      <c r="Z157" s="15" t="b">
        <v>1</v>
      </c>
      <c r="AA157" s="15" t="str">
        <f t="shared" si="5"/>
        <v>Q068</v>
      </c>
      <c r="AB157" s="16"/>
      <c r="AD157"/>
    </row>
    <row r="158" spans="1:30" x14ac:dyDescent="0.25">
      <c r="A158" s="9">
        <v>154</v>
      </c>
      <c r="B158" s="19">
        <v>0</v>
      </c>
      <c r="C158" s="10" t="s">
        <v>460</v>
      </c>
      <c r="D158" s="43" t="s">
        <v>1299</v>
      </c>
      <c r="E158" s="48" t="s">
        <v>1267</v>
      </c>
      <c r="F158" s="11"/>
      <c r="Y158" s="15">
        <f t="shared" si="4"/>
        <v>154</v>
      </c>
      <c r="Z158" s="15" t="b">
        <v>1</v>
      </c>
      <c r="AA158" s="15" t="str">
        <f t="shared" si="5"/>
        <v>Q069</v>
      </c>
      <c r="AB158" s="16"/>
      <c r="AD158"/>
    </row>
    <row r="159" spans="1:30" x14ac:dyDescent="0.25">
      <c r="A159" s="9">
        <v>155</v>
      </c>
      <c r="B159" s="19">
        <v>0</v>
      </c>
      <c r="C159" s="10" t="s">
        <v>462</v>
      </c>
      <c r="D159" s="43" t="s">
        <v>1300</v>
      </c>
      <c r="E159" s="48" t="s">
        <v>1267</v>
      </c>
      <c r="F159" s="11"/>
      <c r="Y159" s="15">
        <f t="shared" si="4"/>
        <v>155</v>
      </c>
      <c r="Z159" s="15" t="b">
        <v>1</v>
      </c>
      <c r="AA159" s="15" t="str">
        <f t="shared" si="5"/>
        <v>Q070</v>
      </c>
      <c r="AB159" s="16"/>
      <c r="AD159"/>
    </row>
    <row r="160" spans="1:30" x14ac:dyDescent="0.25">
      <c r="A160" s="9">
        <v>156</v>
      </c>
      <c r="B160" s="19">
        <v>0</v>
      </c>
      <c r="C160" s="10" t="s">
        <v>464</v>
      </c>
      <c r="D160" s="43" t="s">
        <v>1301</v>
      </c>
      <c r="E160" s="48" t="s">
        <v>1267</v>
      </c>
      <c r="F160" s="11"/>
      <c r="Y160" s="15">
        <f t="shared" si="4"/>
        <v>156</v>
      </c>
      <c r="Z160" s="15" t="b">
        <v>1</v>
      </c>
      <c r="AA160" s="15" t="str">
        <f t="shared" si="5"/>
        <v>Q071</v>
      </c>
      <c r="AB160" s="16"/>
      <c r="AD160"/>
    </row>
    <row r="161" spans="1:30" x14ac:dyDescent="0.25">
      <c r="A161" s="9">
        <v>157</v>
      </c>
      <c r="B161" s="19">
        <v>0</v>
      </c>
      <c r="C161" s="10" t="s">
        <v>466</v>
      </c>
      <c r="D161" s="43" t="s">
        <v>1219</v>
      </c>
      <c r="E161" s="48" t="s">
        <v>1267</v>
      </c>
      <c r="F161" s="11"/>
      <c r="Y161" s="15">
        <f t="shared" si="4"/>
        <v>157</v>
      </c>
      <c r="Z161" s="15" t="b">
        <v>1</v>
      </c>
      <c r="AA161" s="15" t="str">
        <f t="shared" si="5"/>
        <v>Q072</v>
      </c>
      <c r="AB161" s="16"/>
      <c r="AD161"/>
    </row>
    <row r="162" spans="1:30" ht="30" x14ac:dyDescent="0.25">
      <c r="A162" s="9">
        <v>158</v>
      </c>
      <c r="B162" s="19">
        <v>0</v>
      </c>
      <c r="C162" s="10" t="s">
        <v>469</v>
      </c>
      <c r="D162" s="43" t="s">
        <v>1302</v>
      </c>
      <c r="E162" s="48" t="s">
        <v>1267</v>
      </c>
      <c r="F162" s="11"/>
      <c r="Y162" s="15">
        <f t="shared" si="4"/>
        <v>158</v>
      </c>
      <c r="Z162" s="15" t="b">
        <v>1</v>
      </c>
      <c r="AA162" s="15" t="str">
        <f t="shared" si="5"/>
        <v>Q073</v>
      </c>
      <c r="AB162" s="16"/>
      <c r="AD162"/>
    </row>
    <row r="163" spans="1:30" ht="30" x14ac:dyDescent="0.25">
      <c r="A163" s="9">
        <v>159</v>
      </c>
      <c r="B163" s="19">
        <v>0</v>
      </c>
      <c r="C163" s="10" t="s">
        <v>472</v>
      </c>
      <c r="D163" s="43" t="s">
        <v>1303</v>
      </c>
      <c r="E163" s="48" t="s">
        <v>1267</v>
      </c>
      <c r="F163" s="11"/>
      <c r="Y163" s="15">
        <f t="shared" si="4"/>
        <v>159</v>
      </c>
      <c r="Z163" s="15" t="b">
        <v>1</v>
      </c>
      <c r="AA163" s="15" t="str">
        <f t="shared" si="5"/>
        <v>Q074</v>
      </c>
      <c r="AB163" s="16"/>
      <c r="AD163"/>
    </row>
    <row r="164" spans="1:30" x14ac:dyDescent="0.25">
      <c r="A164" s="9">
        <v>160</v>
      </c>
      <c r="B164" s="19">
        <v>0</v>
      </c>
      <c r="C164" s="10" t="s">
        <v>475</v>
      </c>
      <c r="D164" s="43" t="s">
        <v>1304</v>
      </c>
      <c r="E164" s="48" t="s">
        <v>1267</v>
      </c>
      <c r="F164" s="11"/>
      <c r="Y164" s="15">
        <f t="shared" si="4"/>
        <v>160</v>
      </c>
      <c r="Z164" s="15" t="b">
        <v>1</v>
      </c>
      <c r="AA164" s="15" t="str">
        <f t="shared" si="5"/>
        <v>Q075</v>
      </c>
      <c r="AB164" s="16"/>
      <c r="AD164"/>
    </row>
    <row r="165" spans="1:30" ht="30" x14ac:dyDescent="0.25">
      <c r="A165" s="9">
        <v>161</v>
      </c>
      <c r="B165" s="19">
        <v>0</v>
      </c>
      <c r="C165" s="10" t="s">
        <v>478</v>
      </c>
      <c r="D165" s="43" t="s">
        <v>1143</v>
      </c>
      <c r="E165" s="48" t="s">
        <v>1305</v>
      </c>
      <c r="F165" s="11"/>
      <c r="Y165" s="15">
        <f t="shared" si="4"/>
        <v>161</v>
      </c>
      <c r="Z165" s="15" t="b">
        <v>1</v>
      </c>
      <c r="AA165" s="15" t="str">
        <f t="shared" si="5"/>
        <v>Q076</v>
      </c>
      <c r="AB165" s="16"/>
      <c r="AD165"/>
    </row>
  </sheetData>
  <autoFilter ref="A4:D4" xr:uid="{D6F98F16-08C9-4D26-AD6E-6BD7EC5A7969}"/>
  <conditionalFormatting sqref="B5:B165">
    <cfRule type="cellIs" dxfId="11" priority="384" operator="equal">
      <formula>"SIM"</formula>
    </cfRule>
  </conditionalFormatting>
  <dataValidations count="1">
    <dataValidation type="list" allowBlank="1" showInputMessage="1" showErrorMessage="1" sqref="B5:B165" xr:uid="{9C7A1BA0-E738-451D-BE28-961B90333967}">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85" id="{DECEA997-CA99-4F4A-9D5B-21B484B1AE4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86" id="{BF0E46FE-A1AD-465B-BE32-1209314F1208}">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B5:B165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E3C64-F9E9-41C3-8F46-568AD17D16A6}">
  <dimension ref="A1:AD162"/>
  <sheetViews>
    <sheetView zoomScale="90" zoomScaleNormal="90" workbookViewId="0">
      <pane ySplit="4" topLeftCell="A122" activePane="bottomLeft" state="frozen"/>
      <selection pane="bottomLeft" activeCell="A142" sqref="A142"/>
    </sheetView>
  </sheetViews>
  <sheetFormatPr defaultRowHeight="15" x14ac:dyDescent="0.25"/>
  <cols>
    <col min="2" max="2" width="18.7109375" customWidth="1"/>
    <col min="3" max="3" width="30.7109375" customWidth="1"/>
    <col min="4" max="4" width="100.7109375" customWidth="1"/>
    <col min="5" max="5" width="100.7109375" style="46" customWidth="1"/>
    <col min="6" max="6" width="33.7109375" customWidth="1"/>
    <col min="7" max="7" width="4.7109375" customWidth="1"/>
    <col min="8" max="25" width="9.140625" customWidth="1"/>
    <col min="26" max="26" width="9.140625" style="15" customWidth="1"/>
    <col min="27" max="27" width="12.42578125" style="15" bestFit="1" customWidth="1"/>
    <col min="28" max="28" width="22.7109375" style="15" bestFit="1" customWidth="1"/>
    <col min="29" max="30" width="9.140625" style="16"/>
  </cols>
  <sheetData>
    <row r="1" spans="1:30" ht="19.5" thickBot="1" x14ac:dyDescent="0.35">
      <c r="A1" s="1"/>
      <c r="B1" s="2" t="s">
        <v>169</v>
      </c>
      <c r="C1" s="3"/>
      <c r="D1" s="3"/>
      <c r="E1" s="45"/>
      <c r="F1" s="14"/>
    </row>
    <row r="2" spans="1:30" x14ac:dyDescent="0.25">
      <c r="B2" s="4" t="s">
        <v>214</v>
      </c>
    </row>
    <row r="3" spans="1:30" ht="15.75" thickBot="1" x14ac:dyDescent="0.3"/>
    <row r="4" spans="1:30" ht="15.75" thickBot="1" x14ac:dyDescent="0.3">
      <c r="A4" s="5" t="s">
        <v>0</v>
      </c>
      <c r="B4" s="22" t="s">
        <v>171</v>
      </c>
      <c r="C4" s="7" t="s">
        <v>2</v>
      </c>
      <c r="D4" s="7" t="s">
        <v>4</v>
      </c>
      <c r="E4" s="47" t="s">
        <v>210</v>
      </c>
      <c r="F4" s="8" t="s">
        <v>3</v>
      </c>
      <c r="AB4" s="44" t="s">
        <v>1</v>
      </c>
    </row>
    <row r="5" spans="1:30" x14ac:dyDescent="0.25">
      <c r="A5" s="9">
        <v>1</v>
      </c>
      <c r="B5" s="19">
        <v>0</v>
      </c>
      <c r="C5" s="10" t="s">
        <v>5</v>
      </c>
      <c r="D5" s="43" t="s">
        <v>216</v>
      </c>
      <c r="E5" s="48" t="s">
        <v>1306</v>
      </c>
      <c r="F5" s="11"/>
      <c r="Y5" s="15">
        <f t="shared" ref="Y5:Y67" si="0">A5</f>
        <v>1</v>
      </c>
      <c r="Z5" s="15" t="b">
        <v>1</v>
      </c>
      <c r="AA5" s="15" t="str">
        <f t="shared" ref="AA5:AA67" si="1" xml:space="preserve"> IF(Z5 = TRUE, C5, "")</f>
        <v>NU_ANO</v>
      </c>
      <c r="AB5" s="16"/>
      <c r="AD5"/>
    </row>
    <row r="6" spans="1:30" x14ac:dyDescent="0.25">
      <c r="A6" s="9">
        <v>2</v>
      </c>
      <c r="B6" s="19">
        <v>0</v>
      </c>
      <c r="C6" s="10" t="s">
        <v>219</v>
      </c>
      <c r="D6" s="43" t="s">
        <v>220</v>
      </c>
      <c r="E6" s="48" t="s">
        <v>218</v>
      </c>
      <c r="F6" s="11"/>
      <c r="Y6" s="15">
        <f t="shared" si="0"/>
        <v>2</v>
      </c>
      <c r="Z6" s="15" t="b">
        <v>1</v>
      </c>
      <c r="AA6" s="15" t="str">
        <f t="shared" si="1"/>
        <v>CPF_MASC</v>
      </c>
      <c r="AB6" s="16"/>
      <c r="AD6"/>
    </row>
    <row r="7" spans="1:30" x14ac:dyDescent="0.25">
      <c r="A7" s="9">
        <v>3</v>
      </c>
      <c r="B7" s="19">
        <v>0</v>
      </c>
      <c r="C7" s="10" t="s">
        <v>221</v>
      </c>
      <c r="D7" s="43" t="s">
        <v>1307</v>
      </c>
      <c r="E7" s="48" t="s">
        <v>218</v>
      </c>
      <c r="F7" s="11"/>
      <c r="Y7" s="15">
        <f t="shared" si="0"/>
        <v>3</v>
      </c>
      <c r="Z7" s="15" t="b">
        <v>1</v>
      </c>
      <c r="AA7" s="15" t="str">
        <f t="shared" si="1"/>
        <v>NU_IDADE</v>
      </c>
      <c r="AB7" s="16"/>
      <c r="AD7"/>
    </row>
    <row r="8" spans="1:30" x14ac:dyDescent="0.25">
      <c r="A8" s="9">
        <v>4</v>
      </c>
      <c r="B8" s="19">
        <v>0</v>
      </c>
      <c r="C8" s="10" t="s">
        <v>78</v>
      </c>
      <c r="D8" s="43" t="s">
        <v>222</v>
      </c>
      <c r="E8" s="48" t="s">
        <v>218</v>
      </c>
      <c r="F8" s="11"/>
      <c r="Y8" s="15">
        <f t="shared" si="0"/>
        <v>4</v>
      </c>
      <c r="Z8" s="15" t="b">
        <v>1</v>
      </c>
      <c r="AA8" s="15" t="str">
        <f t="shared" si="1"/>
        <v>DT_NASCIMENTO</v>
      </c>
      <c r="AB8" s="16"/>
      <c r="AD8"/>
    </row>
    <row r="9" spans="1:30" x14ac:dyDescent="0.25">
      <c r="A9" s="9">
        <v>5</v>
      </c>
      <c r="B9" s="19">
        <v>0</v>
      </c>
      <c r="C9" s="10" t="s">
        <v>223</v>
      </c>
      <c r="D9" s="43" t="s">
        <v>1225</v>
      </c>
      <c r="E9" s="48" t="s">
        <v>218</v>
      </c>
      <c r="F9" s="11"/>
      <c r="Y9" s="15">
        <f t="shared" si="0"/>
        <v>5</v>
      </c>
      <c r="Z9" s="15" t="b">
        <v>1</v>
      </c>
      <c r="AA9" s="15" t="str">
        <f t="shared" si="1"/>
        <v>CO_MUNICIPIO_RESIDENCIA</v>
      </c>
      <c r="AB9" s="16"/>
      <c r="AD9"/>
    </row>
    <row r="10" spans="1:30" x14ac:dyDescent="0.25">
      <c r="A10" s="9">
        <v>6</v>
      </c>
      <c r="B10" s="19">
        <v>0</v>
      </c>
      <c r="C10" s="10" t="s">
        <v>253</v>
      </c>
      <c r="D10" s="43" t="s">
        <v>254</v>
      </c>
      <c r="E10" s="48" t="s">
        <v>218</v>
      </c>
      <c r="F10" s="11"/>
      <c r="Y10" s="15">
        <f t="shared" si="0"/>
        <v>6</v>
      </c>
      <c r="Z10" s="15" t="b">
        <v>1</v>
      </c>
      <c r="AA10" s="15" t="str">
        <f t="shared" si="1"/>
        <v>CO_UF_RESIDENCIA</v>
      </c>
      <c r="AB10" s="16"/>
      <c r="AD10"/>
    </row>
    <row r="11" spans="1:30" x14ac:dyDescent="0.25">
      <c r="A11" s="9">
        <v>7</v>
      </c>
      <c r="B11" s="19">
        <v>0</v>
      </c>
      <c r="C11" s="10" t="s">
        <v>7</v>
      </c>
      <c r="D11" s="43" t="s">
        <v>234</v>
      </c>
      <c r="E11" s="48" t="s">
        <v>229</v>
      </c>
      <c r="F11" s="11"/>
      <c r="Y11" s="15">
        <f t="shared" si="0"/>
        <v>7</v>
      </c>
      <c r="Z11" s="15" t="b">
        <v>1</v>
      </c>
      <c r="AA11" s="15" t="str">
        <f t="shared" si="1"/>
        <v>IN_ESTUDA_CLASSE_HOSPITALAR</v>
      </c>
      <c r="AB11" s="16"/>
      <c r="AD11"/>
    </row>
    <row r="12" spans="1:30" x14ac:dyDescent="0.25">
      <c r="A12" s="9">
        <v>8</v>
      </c>
      <c r="B12" s="19">
        <v>0</v>
      </c>
      <c r="C12" s="10" t="s">
        <v>235</v>
      </c>
      <c r="D12" s="43" t="s">
        <v>1048</v>
      </c>
      <c r="E12" s="48" t="s">
        <v>218</v>
      </c>
      <c r="F12" s="11"/>
      <c r="Y12" s="15">
        <f t="shared" si="0"/>
        <v>8</v>
      </c>
      <c r="Z12" s="15" t="b">
        <v>1</v>
      </c>
      <c r="AA12" s="15" t="str">
        <f t="shared" si="1"/>
        <v>CO_ESCOLA</v>
      </c>
      <c r="AB12" s="16"/>
      <c r="AD12"/>
    </row>
    <row r="13" spans="1:30" x14ac:dyDescent="0.25">
      <c r="A13" s="9">
        <v>9</v>
      </c>
      <c r="B13" s="19">
        <v>0</v>
      </c>
      <c r="C13" s="10" t="s">
        <v>255</v>
      </c>
      <c r="D13" s="43" t="s">
        <v>1226</v>
      </c>
      <c r="E13" s="48" t="s">
        <v>218</v>
      </c>
      <c r="F13" s="11"/>
      <c r="Y13" s="15">
        <f t="shared" si="0"/>
        <v>9</v>
      </c>
      <c r="Z13" s="15" t="b">
        <v>1</v>
      </c>
      <c r="AA13" s="15" t="str">
        <f t="shared" si="1"/>
        <v>CO_MUNICIPIO_ESCOLA</v>
      </c>
      <c r="AB13" s="16"/>
      <c r="AD13"/>
    </row>
    <row r="14" spans="1:30" x14ac:dyDescent="0.25">
      <c r="A14" s="9">
        <v>10</v>
      </c>
      <c r="B14" s="19">
        <v>0</v>
      </c>
      <c r="C14" s="10" t="s">
        <v>257</v>
      </c>
      <c r="D14" s="43" t="s">
        <v>109</v>
      </c>
      <c r="E14" s="48" t="s">
        <v>218</v>
      </c>
      <c r="F14" s="11"/>
      <c r="Y14" s="15">
        <f t="shared" si="0"/>
        <v>10</v>
      </c>
      <c r="Z14" s="15" t="b">
        <v>1</v>
      </c>
      <c r="AA14" s="15" t="str">
        <f t="shared" si="1"/>
        <v>CO_UF_ESC</v>
      </c>
      <c r="AB14" s="16"/>
      <c r="AD14"/>
    </row>
    <row r="15" spans="1:30" x14ac:dyDescent="0.25">
      <c r="A15" s="9">
        <v>11</v>
      </c>
      <c r="B15" s="19">
        <v>0</v>
      </c>
      <c r="C15" s="10" t="s">
        <v>236</v>
      </c>
      <c r="D15" s="43" t="s">
        <v>1053</v>
      </c>
      <c r="E15" s="48" t="s">
        <v>237</v>
      </c>
      <c r="F15" s="11"/>
      <c r="Y15" s="15">
        <f t="shared" si="0"/>
        <v>11</v>
      </c>
      <c r="Z15" s="15" t="b">
        <v>1</v>
      </c>
      <c r="AA15" s="15" t="str">
        <f t="shared" si="1"/>
        <v>TP_DEPENDENCIA_ADM_ESCOLA</v>
      </c>
      <c r="AB15" s="16"/>
      <c r="AD15"/>
    </row>
    <row r="16" spans="1:30" x14ac:dyDescent="0.25">
      <c r="A16" s="9">
        <v>12</v>
      </c>
      <c r="B16" s="19">
        <v>0</v>
      </c>
      <c r="C16" s="10" t="s">
        <v>238</v>
      </c>
      <c r="D16" s="43" t="s">
        <v>1055</v>
      </c>
      <c r="E16" s="48" t="s">
        <v>239</v>
      </c>
      <c r="F16" s="11"/>
      <c r="Y16" s="15">
        <f t="shared" si="0"/>
        <v>12</v>
      </c>
      <c r="Z16" s="15" t="b">
        <v>1</v>
      </c>
      <c r="AA16" s="15" t="str">
        <f t="shared" si="1"/>
        <v>TP_LOCALIZACAO_ESCOLA</v>
      </c>
      <c r="AB16" s="16"/>
      <c r="AD16"/>
    </row>
    <row r="17" spans="1:30" x14ac:dyDescent="0.25">
      <c r="A17" s="9">
        <v>13</v>
      </c>
      <c r="B17" s="19">
        <v>0</v>
      </c>
      <c r="C17" s="10" t="s">
        <v>1228</v>
      </c>
      <c r="D17" s="43" t="s">
        <v>1057</v>
      </c>
      <c r="E17" s="48" t="s">
        <v>241</v>
      </c>
      <c r="F17" s="11"/>
      <c r="Y17" s="15">
        <f t="shared" si="0"/>
        <v>13</v>
      </c>
      <c r="Z17" s="15" t="b">
        <v>1</v>
      </c>
      <c r="AA17" s="15" t="str">
        <f t="shared" si="1"/>
        <v>SIT_FUNC_ESCOLA</v>
      </c>
      <c r="AB17" s="16"/>
      <c r="AD17"/>
    </row>
    <row r="18" spans="1:30" x14ac:dyDescent="0.25">
      <c r="A18" s="9">
        <v>14</v>
      </c>
      <c r="B18" s="19">
        <v>0</v>
      </c>
      <c r="C18" s="10" t="s">
        <v>8</v>
      </c>
      <c r="D18" s="43" t="s">
        <v>1031</v>
      </c>
      <c r="E18" s="48" t="s">
        <v>225</v>
      </c>
      <c r="F18" s="11"/>
      <c r="Y18" s="15">
        <f t="shared" si="0"/>
        <v>14</v>
      </c>
      <c r="Z18" s="15" t="b">
        <v>1</v>
      </c>
      <c r="AA18" s="15" t="str">
        <f t="shared" si="1"/>
        <v>TP_SEXO</v>
      </c>
      <c r="AB18" s="16"/>
      <c r="AD18"/>
    </row>
    <row r="19" spans="1:30" x14ac:dyDescent="0.25">
      <c r="A19" s="9">
        <v>15</v>
      </c>
      <c r="B19" s="19">
        <v>0</v>
      </c>
      <c r="C19" s="10" t="s">
        <v>95</v>
      </c>
      <c r="D19" s="43" t="s">
        <v>259</v>
      </c>
      <c r="E19" s="48" t="s">
        <v>1229</v>
      </c>
      <c r="F19" s="11"/>
      <c r="Y19" s="15">
        <f t="shared" si="0"/>
        <v>15</v>
      </c>
      <c r="Z19" s="15" t="b">
        <v>1</v>
      </c>
      <c r="AA19" s="15" t="str">
        <f t="shared" si="1"/>
        <v>NACIONALIDADE</v>
      </c>
      <c r="AB19" s="16"/>
      <c r="AD19"/>
    </row>
    <row r="20" spans="1:30" x14ac:dyDescent="0.25">
      <c r="A20" s="9">
        <v>16</v>
      </c>
      <c r="B20" s="19">
        <v>0</v>
      </c>
      <c r="C20" s="10" t="s">
        <v>261</v>
      </c>
      <c r="D20" s="43" t="s">
        <v>1230</v>
      </c>
      <c r="E20" s="48" t="s">
        <v>218</v>
      </c>
      <c r="F20" s="11"/>
      <c r="Y20" s="15">
        <f t="shared" si="0"/>
        <v>16</v>
      </c>
      <c r="Z20" s="15" t="b">
        <v>1</v>
      </c>
      <c r="AA20" s="15" t="str">
        <f t="shared" si="1"/>
        <v>CO_MUNICIPIO_NASCIMENTO</v>
      </c>
      <c r="AB20" s="16"/>
      <c r="AD20"/>
    </row>
    <row r="21" spans="1:30" x14ac:dyDescent="0.25">
      <c r="A21" s="9">
        <v>17</v>
      </c>
      <c r="B21" s="19">
        <v>0</v>
      </c>
      <c r="C21" s="10" t="s">
        <v>263</v>
      </c>
      <c r="D21" s="43" t="s">
        <v>264</v>
      </c>
      <c r="E21" s="48" t="s">
        <v>218</v>
      </c>
      <c r="F21" s="11"/>
      <c r="Y21" s="15">
        <f t="shared" si="0"/>
        <v>17</v>
      </c>
      <c r="Z21" s="15" t="b">
        <v>1</v>
      </c>
      <c r="AA21" s="15" t="str">
        <f t="shared" si="1"/>
        <v>CO_UF_NASCIMENTO</v>
      </c>
      <c r="AB21" s="16"/>
      <c r="AD21"/>
    </row>
    <row r="22" spans="1:30" ht="30" x14ac:dyDescent="0.25">
      <c r="A22" s="9">
        <v>18</v>
      </c>
      <c r="B22" s="19">
        <v>0</v>
      </c>
      <c r="C22" s="10" t="s">
        <v>49</v>
      </c>
      <c r="D22" s="43" t="s">
        <v>1033</v>
      </c>
      <c r="E22" s="48" t="s">
        <v>1308</v>
      </c>
      <c r="F22" s="11"/>
      <c r="Y22" s="15">
        <f t="shared" si="0"/>
        <v>18</v>
      </c>
      <c r="Z22" s="15" t="b">
        <v>1</v>
      </c>
      <c r="AA22" s="15" t="str">
        <f t="shared" si="1"/>
        <v>ST_CONCLUSAO</v>
      </c>
      <c r="AB22" s="16"/>
      <c r="AD22"/>
    </row>
    <row r="23" spans="1:30" x14ac:dyDescent="0.25">
      <c r="A23" s="9">
        <v>19</v>
      </c>
      <c r="B23" s="19">
        <v>0</v>
      </c>
      <c r="C23" s="10" t="s">
        <v>98</v>
      </c>
      <c r="D23" s="43" t="s">
        <v>118</v>
      </c>
      <c r="E23" s="48" t="s">
        <v>218</v>
      </c>
      <c r="F23" s="11"/>
      <c r="Y23" s="15">
        <f t="shared" si="0"/>
        <v>19</v>
      </c>
      <c r="Z23" s="15" t="b">
        <v>1</v>
      </c>
      <c r="AA23" s="15" t="str">
        <f t="shared" si="1"/>
        <v>ANO_CONCLUIU</v>
      </c>
      <c r="AB23" s="16"/>
      <c r="AD23"/>
    </row>
    <row r="24" spans="1:30" x14ac:dyDescent="0.25">
      <c r="A24" s="9">
        <v>20</v>
      </c>
      <c r="B24" s="19">
        <v>0</v>
      </c>
      <c r="C24" s="10" t="s">
        <v>50</v>
      </c>
      <c r="D24" s="43" t="s">
        <v>1172</v>
      </c>
      <c r="E24" s="48" t="s">
        <v>1232</v>
      </c>
      <c r="F24" s="11"/>
      <c r="Y24" s="15">
        <f t="shared" si="0"/>
        <v>20</v>
      </c>
      <c r="Z24" s="15" t="b">
        <v>1</v>
      </c>
      <c r="AA24" s="15" t="str">
        <f t="shared" si="1"/>
        <v>IN_TP_ENSINO</v>
      </c>
      <c r="AB24" s="16"/>
      <c r="AD24"/>
    </row>
    <row r="25" spans="1:30" ht="30" x14ac:dyDescent="0.25">
      <c r="A25" s="9">
        <v>21</v>
      </c>
      <c r="B25" s="19">
        <v>0</v>
      </c>
      <c r="C25" s="10" t="s">
        <v>33</v>
      </c>
      <c r="D25" s="43" t="s">
        <v>53</v>
      </c>
      <c r="E25" s="48" t="s">
        <v>1233</v>
      </c>
      <c r="F25" s="11"/>
      <c r="Y25" s="15">
        <f t="shared" si="0"/>
        <v>21</v>
      </c>
      <c r="Z25" s="15" t="b">
        <v>1</v>
      </c>
      <c r="AA25" s="15" t="str">
        <f t="shared" si="1"/>
        <v>TP_ESTADO_CIVIL</v>
      </c>
      <c r="AB25" s="16"/>
      <c r="AD25"/>
    </row>
    <row r="26" spans="1:30" x14ac:dyDescent="0.25">
      <c r="A26" s="9">
        <v>22</v>
      </c>
      <c r="B26" s="19">
        <v>0</v>
      </c>
      <c r="C26" s="10" t="s">
        <v>34</v>
      </c>
      <c r="D26" s="43" t="s">
        <v>54</v>
      </c>
      <c r="E26" s="48" t="s">
        <v>942</v>
      </c>
      <c r="F26" s="11"/>
      <c r="Y26" s="15">
        <f t="shared" si="0"/>
        <v>22</v>
      </c>
      <c r="Z26" s="15" t="b">
        <v>1</v>
      </c>
      <c r="AA26" s="15" t="str">
        <f t="shared" si="1"/>
        <v>TP_COR_RACA</v>
      </c>
      <c r="AB26" s="16"/>
      <c r="AD26"/>
    </row>
    <row r="27" spans="1:30" x14ac:dyDescent="0.25">
      <c r="A27" s="9">
        <v>23</v>
      </c>
      <c r="B27" s="19">
        <v>0</v>
      </c>
      <c r="C27" s="10" t="s">
        <v>9</v>
      </c>
      <c r="D27" s="43" t="s">
        <v>265</v>
      </c>
      <c r="E27" s="48" t="s">
        <v>229</v>
      </c>
      <c r="F27" s="11"/>
      <c r="Y27" s="15">
        <f t="shared" si="0"/>
        <v>23</v>
      </c>
      <c r="Z27" s="15" t="b">
        <v>1</v>
      </c>
      <c r="AA27" s="15" t="str">
        <f t="shared" si="1"/>
        <v>IN_BAIXA_VISAO</v>
      </c>
      <c r="AB27" s="16"/>
      <c r="AD27"/>
    </row>
    <row r="28" spans="1:30" x14ac:dyDescent="0.25">
      <c r="A28" s="9">
        <v>24</v>
      </c>
      <c r="B28" s="19">
        <v>0</v>
      </c>
      <c r="C28" s="10" t="s">
        <v>10</v>
      </c>
      <c r="D28" s="43" t="s">
        <v>266</v>
      </c>
      <c r="E28" s="48" t="s">
        <v>229</v>
      </c>
      <c r="F28" s="11"/>
      <c r="Y28" s="15">
        <f t="shared" si="0"/>
        <v>24</v>
      </c>
      <c r="Z28" s="15" t="b">
        <v>1</v>
      </c>
      <c r="AA28" s="15" t="str">
        <f t="shared" si="1"/>
        <v>IN_CEGUEIRA</v>
      </c>
      <c r="AB28" s="16"/>
      <c r="AD28"/>
    </row>
    <row r="29" spans="1:30" x14ac:dyDescent="0.25">
      <c r="A29" s="9">
        <v>25</v>
      </c>
      <c r="B29" s="19">
        <v>0</v>
      </c>
      <c r="C29" s="10" t="s">
        <v>11</v>
      </c>
      <c r="D29" s="43" t="s">
        <v>267</v>
      </c>
      <c r="E29" s="48" t="s">
        <v>229</v>
      </c>
      <c r="F29" s="11"/>
      <c r="Y29" s="15">
        <f t="shared" si="0"/>
        <v>25</v>
      </c>
      <c r="Z29" s="15" t="b">
        <v>1</v>
      </c>
      <c r="AA29" s="15" t="str">
        <f t="shared" si="1"/>
        <v>IN_SURDEZ</v>
      </c>
      <c r="AB29" s="16"/>
      <c r="AD29"/>
    </row>
    <row r="30" spans="1:30" x14ac:dyDescent="0.25">
      <c r="A30" s="9">
        <v>26</v>
      </c>
      <c r="B30" s="19">
        <v>0</v>
      </c>
      <c r="C30" s="10" t="s">
        <v>12</v>
      </c>
      <c r="D30" s="43" t="s">
        <v>268</v>
      </c>
      <c r="E30" s="48" t="s">
        <v>229</v>
      </c>
      <c r="F30" s="11"/>
      <c r="Y30" s="15">
        <f t="shared" si="0"/>
        <v>26</v>
      </c>
      <c r="Z30" s="15" t="b">
        <v>1</v>
      </c>
      <c r="AA30" s="15" t="str">
        <f t="shared" si="1"/>
        <v>IN_DEFICIENCIA_AUDITIVA</v>
      </c>
      <c r="AB30" s="16"/>
      <c r="AD30"/>
    </row>
    <row r="31" spans="1:30" x14ac:dyDescent="0.25">
      <c r="A31" s="9">
        <v>27</v>
      </c>
      <c r="B31" s="19">
        <v>0</v>
      </c>
      <c r="C31" s="10" t="s">
        <v>13</v>
      </c>
      <c r="D31" s="43" t="s">
        <v>269</v>
      </c>
      <c r="E31" s="48" t="s">
        <v>229</v>
      </c>
      <c r="F31" s="11"/>
      <c r="Y31" s="15">
        <f t="shared" si="0"/>
        <v>27</v>
      </c>
      <c r="Z31" s="15" t="b">
        <v>1</v>
      </c>
      <c r="AA31" s="15" t="str">
        <f t="shared" si="1"/>
        <v>IN_SURDO_CEGUEIRA</v>
      </c>
      <c r="AB31" s="16"/>
      <c r="AD31"/>
    </row>
    <row r="32" spans="1:30" x14ac:dyDescent="0.25">
      <c r="A32" s="9">
        <v>28</v>
      </c>
      <c r="B32" s="19">
        <v>0</v>
      </c>
      <c r="C32" s="10" t="s">
        <v>14</v>
      </c>
      <c r="D32" s="43" t="s">
        <v>270</v>
      </c>
      <c r="E32" s="48" t="s">
        <v>229</v>
      </c>
      <c r="F32" s="11"/>
      <c r="Y32" s="15">
        <f t="shared" si="0"/>
        <v>28</v>
      </c>
      <c r="Z32" s="15" t="b">
        <v>1</v>
      </c>
      <c r="AA32" s="15" t="str">
        <f t="shared" si="1"/>
        <v>IN_DEFICIENCIA_FISICA</v>
      </c>
      <c r="AB32" s="16"/>
      <c r="AD32"/>
    </row>
    <row r="33" spans="1:30" x14ac:dyDescent="0.25">
      <c r="A33" s="9">
        <v>29</v>
      </c>
      <c r="B33" s="19">
        <v>0</v>
      </c>
      <c r="C33" s="10" t="s">
        <v>15</v>
      </c>
      <c r="D33" s="43" t="s">
        <v>271</v>
      </c>
      <c r="E33" s="48" t="s">
        <v>229</v>
      </c>
      <c r="F33" s="11"/>
      <c r="Y33" s="15">
        <f t="shared" si="0"/>
        <v>29</v>
      </c>
      <c r="Z33" s="15" t="b">
        <v>1</v>
      </c>
      <c r="AA33" s="15" t="str">
        <f t="shared" si="1"/>
        <v>IN_DEFICIENCIA_MENTAL</v>
      </c>
      <c r="AB33" s="16"/>
      <c r="AD33"/>
    </row>
    <row r="34" spans="1:30" x14ac:dyDescent="0.25">
      <c r="A34" s="9">
        <v>30</v>
      </c>
      <c r="B34" s="19">
        <v>0</v>
      </c>
      <c r="C34" s="10" t="s">
        <v>16</v>
      </c>
      <c r="D34" s="43" t="s">
        <v>272</v>
      </c>
      <c r="E34" s="48" t="s">
        <v>229</v>
      </c>
      <c r="F34" s="11"/>
      <c r="Y34" s="15">
        <f t="shared" si="0"/>
        <v>30</v>
      </c>
      <c r="Z34" s="15" t="b">
        <v>1</v>
      </c>
      <c r="AA34" s="15" t="str">
        <f t="shared" si="1"/>
        <v>IN_DEFICIT_ATENCAO</v>
      </c>
      <c r="AB34" s="16"/>
      <c r="AD34"/>
    </row>
    <row r="35" spans="1:30" x14ac:dyDescent="0.25">
      <c r="A35" s="9">
        <v>31</v>
      </c>
      <c r="B35" s="19">
        <v>0</v>
      </c>
      <c r="C35" s="10" t="s">
        <v>17</v>
      </c>
      <c r="D35" s="43" t="s">
        <v>273</v>
      </c>
      <c r="E35" s="48" t="s">
        <v>229</v>
      </c>
      <c r="F35" s="11"/>
      <c r="Y35" s="15">
        <f t="shared" si="0"/>
        <v>31</v>
      </c>
      <c r="Z35" s="15" t="b">
        <v>1</v>
      </c>
      <c r="AA35" s="15" t="str">
        <f t="shared" si="1"/>
        <v>IN_DISLEXIA</v>
      </c>
      <c r="AB35" s="16"/>
      <c r="AD35"/>
    </row>
    <row r="36" spans="1:30" x14ac:dyDescent="0.25">
      <c r="A36" s="9">
        <v>32</v>
      </c>
      <c r="B36" s="19">
        <v>0</v>
      </c>
      <c r="C36" s="10" t="s">
        <v>18</v>
      </c>
      <c r="D36" s="43" t="s">
        <v>274</v>
      </c>
      <c r="E36" s="48" t="s">
        <v>229</v>
      </c>
      <c r="F36" s="11"/>
      <c r="Y36" s="15">
        <f t="shared" si="0"/>
        <v>32</v>
      </c>
      <c r="Z36" s="15" t="b">
        <v>1</v>
      </c>
      <c r="AA36" s="15" t="str">
        <f t="shared" si="1"/>
        <v>IN_GESTANTE</v>
      </c>
      <c r="AB36" s="16"/>
      <c r="AD36"/>
    </row>
    <row r="37" spans="1:30" x14ac:dyDescent="0.25">
      <c r="A37" s="9">
        <v>33</v>
      </c>
      <c r="B37" s="19">
        <v>0</v>
      </c>
      <c r="C37" s="10" t="s">
        <v>19</v>
      </c>
      <c r="D37" s="43" t="s">
        <v>275</v>
      </c>
      <c r="E37" s="48" t="s">
        <v>229</v>
      </c>
      <c r="F37" s="11"/>
      <c r="Y37" s="15">
        <f t="shared" si="0"/>
        <v>33</v>
      </c>
      <c r="Z37" s="15" t="b">
        <v>1</v>
      </c>
      <c r="AA37" s="15" t="str">
        <f t="shared" si="1"/>
        <v>IN_LACTANTE</v>
      </c>
      <c r="AB37" s="16"/>
      <c r="AD37"/>
    </row>
    <row r="38" spans="1:30" x14ac:dyDescent="0.25">
      <c r="A38" s="9">
        <v>34</v>
      </c>
      <c r="B38" s="19">
        <v>0</v>
      </c>
      <c r="C38" s="10" t="s">
        <v>20</v>
      </c>
      <c r="D38" s="43" t="s">
        <v>276</v>
      </c>
      <c r="E38" s="48" t="s">
        <v>229</v>
      </c>
      <c r="F38" s="11"/>
      <c r="Y38" s="15">
        <f t="shared" si="0"/>
        <v>34</v>
      </c>
      <c r="Z38" s="15" t="b">
        <v>1</v>
      </c>
      <c r="AA38" s="15" t="str">
        <f t="shared" si="1"/>
        <v>IN_IDOSO</v>
      </c>
      <c r="AB38" s="16"/>
      <c r="AD38"/>
    </row>
    <row r="39" spans="1:30" x14ac:dyDescent="0.25">
      <c r="A39" s="9">
        <v>35</v>
      </c>
      <c r="B39" s="19">
        <v>0</v>
      </c>
      <c r="C39" s="10" t="s">
        <v>21</v>
      </c>
      <c r="D39" s="43" t="s">
        <v>277</v>
      </c>
      <c r="E39" s="48" t="s">
        <v>229</v>
      </c>
      <c r="F39" s="11"/>
      <c r="Y39" s="15">
        <f t="shared" si="0"/>
        <v>35</v>
      </c>
      <c r="Z39" s="15" t="b">
        <v>1</v>
      </c>
      <c r="AA39" s="15" t="str">
        <f t="shared" si="1"/>
        <v>IN_AUTISMO</v>
      </c>
      <c r="AB39" s="16"/>
      <c r="AD39"/>
    </row>
    <row r="40" spans="1:30" x14ac:dyDescent="0.25">
      <c r="A40" s="9">
        <v>36</v>
      </c>
      <c r="B40" s="19">
        <v>0</v>
      </c>
      <c r="C40" s="10" t="s">
        <v>52</v>
      </c>
      <c r="D40" s="43" t="s">
        <v>278</v>
      </c>
      <c r="E40" s="48" t="s">
        <v>229</v>
      </c>
      <c r="F40" s="11"/>
      <c r="Y40" s="15">
        <f t="shared" si="0"/>
        <v>36</v>
      </c>
      <c r="Z40" s="15" t="b">
        <v>1</v>
      </c>
      <c r="AA40" s="15" t="str">
        <f t="shared" si="1"/>
        <v>IN_SABATISTA</v>
      </c>
      <c r="AB40" s="16"/>
      <c r="AD40"/>
    </row>
    <row r="41" spans="1:30" x14ac:dyDescent="0.25">
      <c r="A41" s="9">
        <v>37</v>
      </c>
      <c r="B41" s="19">
        <v>0</v>
      </c>
      <c r="C41" s="10" t="s">
        <v>22</v>
      </c>
      <c r="D41" s="43" t="s">
        <v>1038</v>
      </c>
      <c r="E41" s="48" t="s">
        <v>229</v>
      </c>
      <c r="F41" s="11"/>
      <c r="Y41" s="15">
        <f t="shared" si="0"/>
        <v>37</v>
      </c>
      <c r="Z41" s="15" t="b">
        <v>1</v>
      </c>
      <c r="AA41" s="15" t="str">
        <f t="shared" si="1"/>
        <v>IN_BRAILLE</v>
      </c>
      <c r="AB41" s="16"/>
      <c r="AD41"/>
    </row>
    <row r="42" spans="1:30" x14ac:dyDescent="0.25">
      <c r="A42" s="9">
        <v>38</v>
      </c>
      <c r="B42" s="19">
        <v>0</v>
      </c>
      <c r="C42" s="10" t="s">
        <v>23</v>
      </c>
      <c r="D42" s="43" t="s">
        <v>1234</v>
      </c>
      <c r="E42" s="48" t="s">
        <v>229</v>
      </c>
      <c r="F42" s="11"/>
      <c r="Y42" s="15">
        <f t="shared" si="0"/>
        <v>38</v>
      </c>
      <c r="Z42" s="15" t="b">
        <v>1</v>
      </c>
      <c r="AA42" s="15" t="str">
        <f t="shared" si="1"/>
        <v>IN_AMPLIADA_24</v>
      </c>
      <c r="AB42" s="16"/>
      <c r="AD42"/>
    </row>
    <row r="43" spans="1:30" x14ac:dyDescent="0.25">
      <c r="A43" s="9">
        <v>39</v>
      </c>
      <c r="B43" s="19">
        <v>0</v>
      </c>
      <c r="C43" s="10" t="s">
        <v>24</v>
      </c>
      <c r="D43" s="43" t="s">
        <v>1235</v>
      </c>
      <c r="E43" s="48" t="s">
        <v>229</v>
      </c>
      <c r="F43" s="11"/>
      <c r="Y43" s="15">
        <f t="shared" si="0"/>
        <v>39</v>
      </c>
      <c r="Z43" s="15" t="b">
        <v>1</v>
      </c>
      <c r="AA43" s="15" t="str">
        <f t="shared" si="1"/>
        <v>IN_AMPLIADA_18</v>
      </c>
      <c r="AB43" s="16"/>
      <c r="AD43"/>
    </row>
    <row r="44" spans="1:30" x14ac:dyDescent="0.25">
      <c r="A44" s="9">
        <v>40</v>
      </c>
      <c r="B44" s="19">
        <v>0</v>
      </c>
      <c r="C44" s="10" t="s">
        <v>25</v>
      </c>
      <c r="D44" s="43" t="s">
        <v>1041</v>
      </c>
      <c r="E44" s="48" t="s">
        <v>229</v>
      </c>
      <c r="F44" s="11"/>
      <c r="Y44" s="15">
        <f t="shared" si="0"/>
        <v>40</v>
      </c>
      <c r="Z44" s="15" t="b">
        <v>1</v>
      </c>
      <c r="AA44" s="15" t="str">
        <f t="shared" si="1"/>
        <v>IN_LEDOR</v>
      </c>
      <c r="AB44" s="16"/>
      <c r="AD44"/>
    </row>
    <row r="45" spans="1:30" x14ac:dyDescent="0.25">
      <c r="A45" s="9">
        <v>41</v>
      </c>
      <c r="B45" s="19">
        <v>0</v>
      </c>
      <c r="C45" s="10" t="s">
        <v>36</v>
      </c>
      <c r="D45" s="43" t="s">
        <v>1042</v>
      </c>
      <c r="E45" s="48" t="s">
        <v>229</v>
      </c>
      <c r="F45" s="11"/>
      <c r="Y45" s="15">
        <f t="shared" si="0"/>
        <v>41</v>
      </c>
      <c r="Z45" s="15" t="b">
        <v>1</v>
      </c>
      <c r="AA45" s="15" t="str">
        <f t="shared" si="1"/>
        <v>IN_ACESSO</v>
      </c>
      <c r="AB45" s="16"/>
      <c r="AD45"/>
    </row>
    <row r="46" spans="1:30" x14ac:dyDescent="0.25">
      <c r="A46" s="9">
        <v>42</v>
      </c>
      <c r="B46" s="19">
        <v>0</v>
      </c>
      <c r="C46" s="10" t="s">
        <v>26</v>
      </c>
      <c r="D46" s="43" t="s">
        <v>1043</v>
      </c>
      <c r="E46" s="48" t="s">
        <v>229</v>
      </c>
      <c r="F46" s="11"/>
      <c r="Y46" s="15">
        <f t="shared" si="0"/>
        <v>42</v>
      </c>
      <c r="Z46" s="15" t="b">
        <v>1</v>
      </c>
      <c r="AA46" s="15" t="str">
        <f t="shared" si="1"/>
        <v>IN_TRANSCRICAO</v>
      </c>
      <c r="AB46" s="16"/>
      <c r="AD46"/>
    </row>
    <row r="47" spans="1:30" x14ac:dyDescent="0.25">
      <c r="A47" s="9">
        <v>43</v>
      </c>
      <c r="B47" s="19">
        <v>0</v>
      </c>
      <c r="C47" s="10" t="s">
        <v>27</v>
      </c>
      <c r="D47" s="43" t="s">
        <v>1236</v>
      </c>
      <c r="E47" s="48" t="s">
        <v>229</v>
      </c>
      <c r="F47" s="11"/>
      <c r="Y47" s="15">
        <f t="shared" si="0"/>
        <v>43</v>
      </c>
      <c r="Z47" s="15" t="b">
        <v>1</v>
      </c>
      <c r="AA47" s="15" t="str">
        <f t="shared" si="1"/>
        <v>IN_LIBRAS</v>
      </c>
      <c r="AB47" s="16"/>
      <c r="AD47"/>
    </row>
    <row r="48" spans="1:30" x14ac:dyDescent="0.25">
      <c r="A48" s="9">
        <v>44</v>
      </c>
      <c r="B48" s="19">
        <v>0</v>
      </c>
      <c r="C48" s="10" t="s">
        <v>28</v>
      </c>
      <c r="D48" s="43" t="s">
        <v>279</v>
      </c>
      <c r="E48" s="48" t="s">
        <v>229</v>
      </c>
      <c r="F48" s="11"/>
      <c r="Y48" s="15">
        <f t="shared" si="0"/>
        <v>44</v>
      </c>
      <c r="Z48" s="15" t="b">
        <v>1</v>
      </c>
      <c r="AA48" s="15" t="str">
        <f t="shared" si="1"/>
        <v>IN_LEITURA_LABIAL</v>
      </c>
      <c r="AB48" s="16"/>
      <c r="AD48"/>
    </row>
    <row r="49" spans="1:30" x14ac:dyDescent="0.25">
      <c r="A49" s="9">
        <v>45</v>
      </c>
      <c r="B49" s="19">
        <v>0</v>
      </c>
      <c r="C49" s="10" t="s">
        <v>29</v>
      </c>
      <c r="D49" s="43" t="s">
        <v>143</v>
      </c>
      <c r="E49" s="48" t="s">
        <v>229</v>
      </c>
      <c r="F49" s="11"/>
      <c r="Y49" s="15">
        <f t="shared" si="0"/>
        <v>45</v>
      </c>
      <c r="Z49" s="15" t="b">
        <v>1</v>
      </c>
      <c r="AA49" s="15" t="str">
        <f t="shared" si="1"/>
        <v>IN_MESA_CADEIRA_RODAS</v>
      </c>
      <c r="AB49" s="16"/>
      <c r="AD49"/>
    </row>
    <row r="50" spans="1:30" x14ac:dyDescent="0.25">
      <c r="A50" s="9">
        <v>46</v>
      </c>
      <c r="B50" s="19">
        <v>0</v>
      </c>
      <c r="C50" s="10" t="s">
        <v>30</v>
      </c>
      <c r="D50" s="43" t="s">
        <v>144</v>
      </c>
      <c r="E50" s="48" t="s">
        <v>229</v>
      </c>
      <c r="F50" s="11"/>
      <c r="Y50" s="15">
        <f t="shared" si="0"/>
        <v>46</v>
      </c>
      <c r="Z50" s="15" t="b">
        <v>1</v>
      </c>
      <c r="AA50" s="15" t="str">
        <f t="shared" si="1"/>
        <v>IN_MESA_CADEIRA_SEPARADA</v>
      </c>
      <c r="AB50" s="16"/>
      <c r="AD50"/>
    </row>
    <row r="51" spans="1:30" x14ac:dyDescent="0.25">
      <c r="A51" s="9">
        <v>47</v>
      </c>
      <c r="B51" s="19">
        <v>0</v>
      </c>
      <c r="C51" s="10" t="s">
        <v>31</v>
      </c>
      <c r="D51" s="43" t="s">
        <v>145</v>
      </c>
      <c r="E51" s="48" t="s">
        <v>229</v>
      </c>
      <c r="F51" s="11"/>
      <c r="Y51" s="15">
        <f t="shared" si="0"/>
        <v>47</v>
      </c>
      <c r="Z51" s="15" t="b">
        <v>1</v>
      </c>
      <c r="AA51" s="15" t="str">
        <f t="shared" si="1"/>
        <v>IN_APOIO_PERNA</v>
      </c>
      <c r="AB51" s="16"/>
      <c r="AD51"/>
    </row>
    <row r="52" spans="1:30" x14ac:dyDescent="0.25">
      <c r="A52" s="9">
        <v>48</v>
      </c>
      <c r="B52" s="19">
        <v>0</v>
      </c>
      <c r="C52" s="10" t="s">
        <v>32</v>
      </c>
      <c r="D52" s="43" t="s">
        <v>146</v>
      </c>
      <c r="E52" s="48" t="s">
        <v>229</v>
      </c>
      <c r="F52" s="11"/>
      <c r="Y52" s="15">
        <f t="shared" si="0"/>
        <v>48</v>
      </c>
      <c r="Z52" s="15" t="b">
        <v>1</v>
      </c>
      <c r="AA52" s="15" t="str">
        <f t="shared" si="1"/>
        <v>IN_GUIA_INTERPRETE</v>
      </c>
      <c r="AB52" s="16"/>
      <c r="AD52"/>
    </row>
    <row r="53" spans="1:30" ht="30" x14ac:dyDescent="0.25">
      <c r="A53" s="9">
        <v>49</v>
      </c>
      <c r="B53" s="19">
        <v>0</v>
      </c>
      <c r="C53" s="10" t="s">
        <v>51</v>
      </c>
      <c r="D53" s="43" t="s">
        <v>1237</v>
      </c>
      <c r="E53" s="48" t="s">
        <v>229</v>
      </c>
      <c r="F53" s="11"/>
      <c r="Y53" s="15">
        <f t="shared" si="0"/>
        <v>49</v>
      </c>
      <c r="Z53" s="15" t="b">
        <v>1</v>
      </c>
      <c r="AA53" s="15" t="str">
        <f t="shared" si="1"/>
        <v>IN_CERTIFICADO</v>
      </c>
      <c r="AB53" s="16"/>
      <c r="AD53"/>
    </row>
    <row r="54" spans="1:30" x14ac:dyDescent="0.25">
      <c r="A54" s="9">
        <v>50</v>
      </c>
      <c r="B54" s="19">
        <v>0</v>
      </c>
      <c r="C54" s="10" t="s">
        <v>82</v>
      </c>
      <c r="D54" s="43" t="s">
        <v>283</v>
      </c>
      <c r="E54" s="48" t="s">
        <v>218</v>
      </c>
      <c r="F54" s="11"/>
      <c r="Y54" s="15">
        <f t="shared" si="0"/>
        <v>50</v>
      </c>
      <c r="Z54" s="15" t="b">
        <v>1</v>
      </c>
      <c r="AA54" s="15" t="str">
        <f t="shared" si="1"/>
        <v>NO_ENTIDADE_CERTIFICACAO</v>
      </c>
      <c r="AB54" s="16"/>
      <c r="AD54"/>
    </row>
    <row r="55" spans="1:30" x14ac:dyDescent="0.25">
      <c r="A55" s="9">
        <v>51</v>
      </c>
      <c r="B55" s="19">
        <v>0</v>
      </c>
      <c r="C55" s="10" t="s">
        <v>284</v>
      </c>
      <c r="D55" s="43" t="s">
        <v>285</v>
      </c>
      <c r="E55" s="48" t="s">
        <v>218</v>
      </c>
      <c r="F55" s="11"/>
      <c r="Y55" s="15">
        <f t="shared" si="0"/>
        <v>51</v>
      </c>
      <c r="Z55" s="15" t="b">
        <v>1</v>
      </c>
      <c r="AA55" s="15" t="str">
        <f t="shared" si="1"/>
        <v>CO_UF_ENTIDADE_CERTIFICACAO</v>
      </c>
      <c r="AB55" s="16"/>
      <c r="AD55"/>
    </row>
    <row r="56" spans="1:30" x14ac:dyDescent="0.25">
      <c r="A56" s="9">
        <v>52</v>
      </c>
      <c r="B56" s="19">
        <v>0</v>
      </c>
      <c r="C56" s="10" t="s">
        <v>287</v>
      </c>
      <c r="D56" s="43" t="s">
        <v>1238</v>
      </c>
      <c r="E56" s="48" t="s">
        <v>218</v>
      </c>
      <c r="F56" s="11"/>
      <c r="Y56" s="15">
        <f t="shared" si="0"/>
        <v>52</v>
      </c>
      <c r="Z56" s="15" t="b">
        <v>1</v>
      </c>
      <c r="AA56" s="15" t="str">
        <f t="shared" si="1"/>
        <v>CO_MUNICIPIO_PROVA</v>
      </c>
      <c r="AB56" s="16"/>
      <c r="AD56"/>
    </row>
    <row r="57" spans="1:30" x14ac:dyDescent="0.25">
      <c r="A57" s="9">
        <v>53</v>
      </c>
      <c r="B57" s="19">
        <v>0</v>
      </c>
      <c r="C57" s="10" t="s">
        <v>289</v>
      </c>
      <c r="D57" s="43" t="s">
        <v>290</v>
      </c>
      <c r="E57" s="48" t="s">
        <v>218</v>
      </c>
      <c r="F57" s="11"/>
      <c r="Y57" s="15">
        <f t="shared" si="0"/>
        <v>53</v>
      </c>
      <c r="Z57" s="15" t="b">
        <v>1</v>
      </c>
      <c r="AA57" s="15" t="str">
        <f t="shared" si="1"/>
        <v>CO_UF_PROVA</v>
      </c>
      <c r="AB57" s="16"/>
      <c r="AD57"/>
    </row>
    <row r="58" spans="1:30" x14ac:dyDescent="0.25">
      <c r="A58" s="9">
        <v>54</v>
      </c>
      <c r="B58" s="19">
        <v>0</v>
      </c>
      <c r="C58" s="10" t="s">
        <v>55</v>
      </c>
      <c r="D58" s="43" t="s">
        <v>1058</v>
      </c>
      <c r="E58" s="48" t="s">
        <v>242</v>
      </c>
      <c r="F58" s="11"/>
      <c r="Y58" s="15">
        <f t="shared" si="0"/>
        <v>54</v>
      </c>
      <c r="Z58" s="15" t="b">
        <v>1</v>
      </c>
      <c r="AA58" s="15" t="str">
        <f t="shared" si="1"/>
        <v>IN_PRESENCA_CN</v>
      </c>
      <c r="AB58" s="16"/>
      <c r="AD58"/>
    </row>
    <row r="59" spans="1:30" x14ac:dyDescent="0.25">
      <c r="A59" s="9">
        <v>55</v>
      </c>
      <c r="B59" s="19">
        <v>0</v>
      </c>
      <c r="C59" s="10" t="s">
        <v>56</v>
      </c>
      <c r="D59" s="43" t="s">
        <v>1059</v>
      </c>
      <c r="E59" s="48" t="s">
        <v>242</v>
      </c>
      <c r="F59" s="11"/>
      <c r="Y59" s="15">
        <f t="shared" si="0"/>
        <v>55</v>
      </c>
      <c r="Z59" s="15" t="b">
        <v>1</v>
      </c>
      <c r="AA59" s="15" t="str">
        <f t="shared" si="1"/>
        <v>IN_PRESENCA_CH</v>
      </c>
      <c r="AB59" s="16"/>
      <c r="AD59"/>
    </row>
    <row r="60" spans="1:30" x14ac:dyDescent="0.25">
      <c r="A60" s="9">
        <v>56</v>
      </c>
      <c r="B60" s="19">
        <v>0</v>
      </c>
      <c r="C60" s="10" t="s">
        <v>57</v>
      </c>
      <c r="D60" s="43" t="s">
        <v>1060</v>
      </c>
      <c r="E60" s="48" t="s">
        <v>242</v>
      </c>
      <c r="F60" s="11"/>
      <c r="Y60" s="15">
        <f t="shared" si="0"/>
        <v>56</v>
      </c>
      <c r="Z60" s="15" t="b">
        <v>1</v>
      </c>
      <c r="AA60" s="15" t="str">
        <f t="shared" si="1"/>
        <v>IN_PRESENCA_LC</v>
      </c>
      <c r="AB60" s="16"/>
      <c r="AD60"/>
    </row>
    <row r="61" spans="1:30" x14ac:dyDescent="0.25">
      <c r="A61" s="9">
        <v>57</v>
      </c>
      <c r="B61" s="19">
        <v>0</v>
      </c>
      <c r="C61" s="10" t="s">
        <v>58</v>
      </c>
      <c r="D61" s="43" t="s">
        <v>1061</v>
      </c>
      <c r="E61" s="48" t="s">
        <v>242</v>
      </c>
      <c r="F61" s="11"/>
      <c r="Y61" s="15">
        <f t="shared" si="0"/>
        <v>57</v>
      </c>
      <c r="Z61" s="15" t="b">
        <v>1</v>
      </c>
      <c r="AA61" s="15" t="str">
        <f t="shared" si="1"/>
        <v>IN_PRESENCA_MT</v>
      </c>
      <c r="AB61" s="16"/>
      <c r="AD61"/>
    </row>
    <row r="62" spans="1:30" x14ac:dyDescent="0.25">
      <c r="A62" s="9">
        <v>58</v>
      </c>
      <c r="B62" s="19">
        <v>0</v>
      </c>
      <c r="C62" s="10" t="s">
        <v>243</v>
      </c>
      <c r="D62" s="43" t="s">
        <v>1070</v>
      </c>
      <c r="E62" s="48" t="s">
        <v>1309</v>
      </c>
      <c r="F62" s="11"/>
      <c r="Y62" s="15">
        <f t="shared" si="0"/>
        <v>58</v>
      </c>
      <c r="Z62" s="15" t="b">
        <v>1</v>
      </c>
      <c r="AA62" s="15" t="str">
        <f t="shared" si="1"/>
        <v>CO_PROVA_CN</v>
      </c>
      <c r="AB62" s="16"/>
      <c r="AD62"/>
    </row>
    <row r="63" spans="1:30" x14ac:dyDescent="0.25">
      <c r="A63" s="9">
        <v>59</v>
      </c>
      <c r="B63" s="19">
        <v>0</v>
      </c>
      <c r="C63" s="10" t="s">
        <v>245</v>
      </c>
      <c r="D63" s="43" t="s">
        <v>65</v>
      </c>
      <c r="E63" s="48" t="s">
        <v>1310</v>
      </c>
      <c r="F63" s="11"/>
      <c r="Y63" s="15">
        <f t="shared" si="0"/>
        <v>59</v>
      </c>
      <c r="Z63" s="15" t="b">
        <v>1</v>
      </c>
      <c r="AA63" s="15" t="str">
        <f t="shared" si="1"/>
        <v>CO_PROVA_CH</v>
      </c>
      <c r="AB63" s="16"/>
      <c r="AD63"/>
    </row>
    <row r="64" spans="1:30" ht="30" x14ac:dyDescent="0.25">
      <c r="A64" s="9">
        <v>60</v>
      </c>
      <c r="B64" s="19">
        <v>0</v>
      </c>
      <c r="C64" s="10" t="s">
        <v>247</v>
      </c>
      <c r="D64" s="43" t="s">
        <v>67</v>
      </c>
      <c r="E64" s="48" t="s">
        <v>1311</v>
      </c>
      <c r="F64" s="11"/>
      <c r="Y64" s="15">
        <f t="shared" si="0"/>
        <v>60</v>
      </c>
      <c r="Z64" s="15" t="b">
        <v>1</v>
      </c>
      <c r="AA64" s="15" t="str">
        <f t="shared" si="1"/>
        <v>CO_PROVA_LC</v>
      </c>
      <c r="AB64" s="16"/>
      <c r="AD64"/>
    </row>
    <row r="65" spans="1:30" ht="30" x14ac:dyDescent="0.25">
      <c r="A65" s="9">
        <v>61</v>
      </c>
      <c r="B65" s="19">
        <v>0</v>
      </c>
      <c r="C65" s="10" t="s">
        <v>249</v>
      </c>
      <c r="D65" s="43" t="s">
        <v>69</v>
      </c>
      <c r="E65" s="48" t="s">
        <v>1312</v>
      </c>
      <c r="F65" s="11"/>
      <c r="Y65" s="15">
        <f t="shared" si="0"/>
        <v>61</v>
      </c>
      <c r="Z65" s="15" t="b">
        <v>1</v>
      </c>
      <c r="AA65" s="15" t="str">
        <f t="shared" si="1"/>
        <v>CO_PROVA_MT</v>
      </c>
      <c r="AB65" s="16"/>
      <c r="AD65"/>
    </row>
    <row r="66" spans="1:30" x14ac:dyDescent="0.25">
      <c r="A66" s="9">
        <v>62</v>
      </c>
      <c r="B66" s="19">
        <v>0</v>
      </c>
      <c r="C66" s="10" t="s">
        <v>101</v>
      </c>
      <c r="D66" s="43" t="s">
        <v>59</v>
      </c>
      <c r="E66" s="48" t="s">
        <v>218</v>
      </c>
      <c r="F66" s="11"/>
      <c r="Y66" s="15">
        <f t="shared" si="0"/>
        <v>62</v>
      </c>
      <c r="Z66" s="15" t="b">
        <v>1</v>
      </c>
      <c r="AA66" s="15" t="str">
        <f t="shared" si="1"/>
        <v>NOTA_CN</v>
      </c>
      <c r="AB66" s="16"/>
      <c r="AD66"/>
    </row>
    <row r="67" spans="1:30" x14ac:dyDescent="0.25">
      <c r="A67" s="9">
        <v>63</v>
      </c>
      <c r="B67" s="19">
        <v>0</v>
      </c>
      <c r="C67" s="10" t="s">
        <v>102</v>
      </c>
      <c r="D67" s="43" t="s">
        <v>60</v>
      </c>
      <c r="E67" s="48" t="s">
        <v>218</v>
      </c>
      <c r="F67" s="11"/>
      <c r="Y67" s="15">
        <f t="shared" si="0"/>
        <v>63</v>
      </c>
      <c r="Z67" s="15" t="b">
        <v>1</v>
      </c>
      <c r="AA67" s="15" t="str">
        <f t="shared" si="1"/>
        <v>NOTA_CH</v>
      </c>
      <c r="AB67" s="16"/>
      <c r="AD67"/>
    </row>
    <row r="68" spans="1:30" x14ac:dyDescent="0.25">
      <c r="A68" s="9">
        <v>64</v>
      </c>
      <c r="B68" s="19">
        <v>0</v>
      </c>
      <c r="C68" s="10" t="s">
        <v>103</v>
      </c>
      <c r="D68" s="43" t="s">
        <v>61</v>
      </c>
      <c r="E68" s="48" t="s">
        <v>218</v>
      </c>
      <c r="F68" s="11"/>
      <c r="Y68" s="15">
        <f t="shared" ref="Y68:Y131" si="2">A68</f>
        <v>64</v>
      </c>
      <c r="Z68" s="15" t="b">
        <v>1</v>
      </c>
      <c r="AA68" s="15" t="str">
        <f t="shared" ref="AA68:AA131" si="3" xml:space="preserve"> IF(Z68 = TRUE, C68, "")</f>
        <v>NOTA_LC</v>
      </c>
      <c r="AB68" s="16"/>
      <c r="AD68"/>
    </row>
    <row r="69" spans="1:30" x14ac:dyDescent="0.25">
      <c r="A69" s="9">
        <v>65</v>
      </c>
      <c r="B69" s="19">
        <v>0</v>
      </c>
      <c r="C69" s="10" t="s">
        <v>104</v>
      </c>
      <c r="D69" s="43" t="s">
        <v>62</v>
      </c>
      <c r="E69" s="48" t="s">
        <v>218</v>
      </c>
      <c r="F69" s="11"/>
      <c r="Y69" s="15">
        <f t="shared" si="2"/>
        <v>65</v>
      </c>
      <c r="Z69" s="15" t="b">
        <v>1</v>
      </c>
      <c r="AA69" s="15" t="str">
        <f t="shared" si="3"/>
        <v>NOTA_MT</v>
      </c>
      <c r="AB69" s="16"/>
      <c r="AD69"/>
    </row>
    <row r="70" spans="1:30" x14ac:dyDescent="0.25">
      <c r="A70" s="9">
        <v>66</v>
      </c>
      <c r="B70" s="19">
        <v>0</v>
      </c>
      <c r="C70" s="10" t="s">
        <v>37</v>
      </c>
      <c r="D70" s="43" t="s">
        <v>1066</v>
      </c>
      <c r="E70" s="48" t="s">
        <v>218</v>
      </c>
      <c r="F70" s="11"/>
      <c r="Y70" s="15">
        <f t="shared" si="2"/>
        <v>66</v>
      </c>
      <c r="Z70" s="15" t="b">
        <v>1</v>
      </c>
      <c r="AA70" s="15" t="str">
        <f t="shared" si="3"/>
        <v>TX_RESPOSTAS_CN</v>
      </c>
      <c r="AB70" s="16"/>
      <c r="AD70"/>
    </row>
    <row r="71" spans="1:30" x14ac:dyDescent="0.25">
      <c r="A71" s="9">
        <v>67</v>
      </c>
      <c r="B71" s="19">
        <v>0</v>
      </c>
      <c r="C71" s="10" t="s">
        <v>38</v>
      </c>
      <c r="D71" s="43" t="s">
        <v>1067</v>
      </c>
      <c r="E71" s="48" t="s">
        <v>218</v>
      </c>
      <c r="F71" s="11"/>
      <c r="Y71" s="15">
        <f t="shared" si="2"/>
        <v>67</v>
      </c>
      <c r="Z71" s="15" t="b">
        <v>1</v>
      </c>
      <c r="AA71" s="15" t="str">
        <f t="shared" si="3"/>
        <v>TX_RESPOSTAS_CH</v>
      </c>
      <c r="AB71" s="16"/>
      <c r="AD71"/>
    </row>
    <row r="72" spans="1:30" x14ac:dyDescent="0.25">
      <c r="A72" s="9">
        <v>68</v>
      </c>
      <c r="B72" s="19">
        <v>0</v>
      </c>
      <c r="C72" s="10" t="s">
        <v>39</v>
      </c>
      <c r="D72" s="43" t="s">
        <v>1068</v>
      </c>
      <c r="E72" s="48" t="s">
        <v>218</v>
      </c>
      <c r="F72" s="11"/>
      <c r="Y72" s="15">
        <f t="shared" si="2"/>
        <v>68</v>
      </c>
      <c r="Z72" s="15" t="b">
        <v>1</v>
      </c>
      <c r="AA72" s="15" t="str">
        <f t="shared" si="3"/>
        <v>TX_RESPOSTAS_LC</v>
      </c>
      <c r="AB72" s="16"/>
      <c r="AD72"/>
    </row>
    <row r="73" spans="1:30" x14ac:dyDescent="0.25">
      <c r="A73" s="9">
        <v>69</v>
      </c>
      <c r="B73" s="19">
        <v>0</v>
      </c>
      <c r="C73" s="10" t="s">
        <v>40</v>
      </c>
      <c r="D73" s="43" t="s">
        <v>1069</v>
      </c>
      <c r="E73" s="48" t="s">
        <v>218</v>
      </c>
      <c r="F73" s="11"/>
      <c r="Y73" s="15">
        <f t="shared" si="2"/>
        <v>69</v>
      </c>
      <c r="Z73" s="15" t="b">
        <v>1</v>
      </c>
      <c r="AA73" s="15" t="str">
        <f t="shared" si="3"/>
        <v>TX_RESPOSTAS_MT</v>
      </c>
      <c r="AB73" s="16"/>
      <c r="AD73"/>
    </row>
    <row r="74" spans="1:30" x14ac:dyDescent="0.25">
      <c r="A74" s="9">
        <v>70</v>
      </c>
      <c r="B74" s="19">
        <v>0</v>
      </c>
      <c r="C74" s="10" t="s">
        <v>41</v>
      </c>
      <c r="D74" s="43" t="s">
        <v>1075</v>
      </c>
      <c r="E74" s="48" t="s">
        <v>295</v>
      </c>
      <c r="F74" s="11"/>
      <c r="Y74" s="15">
        <f t="shared" si="2"/>
        <v>70</v>
      </c>
      <c r="Z74" s="15" t="b">
        <v>1</v>
      </c>
      <c r="AA74" s="15" t="str">
        <f t="shared" si="3"/>
        <v>TP_LINGUA</v>
      </c>
      <c r="AB74" s="16"/>
      <c r="AD74"/>
    </row>
    <row r="75" spans="1:30" x14ac:dyDescent="0.25">
      <c r="A75" s="9">
        <v>71</v>
      </c>
      <c r="B75" s="19">
        <v>0</v>
      </c>
      <c r="C75" s="10" t="s">
        <v>84</v>
      </c>
      <c r="D75" s="43" t="s">
        <v>1243</v>
      </c>
      <c r="E75" s="48" t="s">
        <v>218</v>
      </c>
      <c r="F75" s="11"/>
      <c r="Y75" s="15">
        <f t="shared" si="2"/>
        <v>71</v>
      </c>
      <c r="Z75" s="15" t="b">
        <v>1</v>
      </c>
      <c r="AA75" s="15" t="str">
        <f t="shared" si="3"/>
        <v>GABARITO_CN</v>
      </c>
      <c r="AB75" s="16"/>
      <c r="AD75"/>
    </row>
    <row r="76" spans="1:30" x14ac:dyDescent="0.25">
      <c r="A76" s="9">
        <v>72</v>
      </c>
      <c r="B76" s="19">
        <v>0</v>
      </c>
      <c r="C76" s="10" t="s">
        <v>85</v>
      </c>
      <c r="D76" s="43" t="s">
        <v>1244</v>
      </c>
      <c r="E76" s="48" t="s">
        <v>218</v>
      </c>
      <c r="F76" s="11"/>
      <c r="Y76" s="15">
        <f t="shared" si="2"/>
        <v>72</v>
      </c>
      <c r="Z76" s="15" t="b">
        <v>1</v>
      </c>
      <c r="AA76" s="15" t="str">
        <f t="shared" si="3"/>
        <v>GABARITO_CH</v>
      </c>
      <c r="AB76" s="16"/>
      <c r="AD76"/>
    </row>
    <row r="77" spans="1:30" x14ac:dyDescent="0.25">
      <c r="A77" s="9">
        <v>73</v>
      </c>
      <c r="B77" s="19">
        <v>0</v>
      </c>
      <c r="C77" s="10" t="s">
        <v>86</v>
      </c>
      <c r="D77" s="43" t="s">
        <v>1245</v>
      </c>
      <c r="E77" s="48" t="s">
        <v>218</v>
      </c>
      <c r="F77" s="11"/>
      <c r="Y77" s="15">
        <f t="shared" si="2"/>
        <v>73</v>
      </c>
      <c r="Z77" s="15" t="b">
        <v>1</v>
      </c>
      <c r="AA77" s="15" t="str">
        <f t="shared" si="3"/>
        <v>GABARITO_LC</v>
      </c>
      <c r="AB77" s="16"/>
      <c r="AD77"/>
    </row>
    <row r="78" spans="1:30" x14ac:dyDescent="0.25">
      <c r="A78" s="9">
        <v>74</v>
      </c>
      <c r="B78" s="19">
        <v>0</v>
      </c>
      <c r="C78" s="10" t="s">
        <v>87</v>
      </c>
      <c r="D78" s="43" t="s">
        <v>1246</v>
      </c>
      <c r="E78" s="48" t="s">
        <v>218</v>
      </c>
      <c r="F78" s="11"/>
      <c r="Y78" s="15">
        <f t="shared" si="2"/>
        <v>74</v>
      </c>
      <c r="Z78" s="15" t="b">
        <v>1</v>
      </c>
      <c r="AA78" s="15" t="str">
        <f t="shared" si="3"/>
        <v>GABARITO_MT</v>
      </c>
      <c r="AB78" s="16"/>
      <c r="AD78"/>
    </row>
    <row r="79" spans="1:30" ht="45" x14ac:dyDescent="0.25">
      <c r="A79" s="9">
        <v>75</v>
      </c>
      <c r="B79" s="19">
        <v>0</v>
      </c>
      <c r="C79" s="10" t="s">
        <v>70</v>
      </c>
      <c r="D79" s="43" t="s">
        <v>1247</v>
      </c>
      <c r="E79" s="48" t="s">
        <v>1248</v>
      </c>
      <c r="F79" s="11"/>
      <c r="Y79" s="15">
        <f t="shared" si="2"/>
        <v>75</v>
      </c>
      <c r="Z79" s="15" t="b">
        <v>1</v>
      </c>
      <c r="AA79" s="15" t="str">
        <f t="shared" si="3"/>
        <v>IN_STATUS_REDACAO</v>
      </c>
      <c r="AB79" s="16"/>
      <c r="AD79"/>
    </row>
    <row r="80" spans="1:30" x14ac:dyDescent="0.25">
      <c r="A80" s="9">
        <v>76</v>
      </c>
      <c r="B80" s="19">
        <v>0</v>
      </c>
      <c r="C80" s="10" t="s">
        <v>42</v>
      </c>
      <c r="D80" s="43" t="s">
        <v>72</v>
      </c>
      <c r="E80" s="48" t="s">
        <v>218</v>
      </c>
      <c r="F80" s="11"/>
      <c r="Y80" s="15">
        <f t="shared" si="2"/>
        <v>76</v>
      </c>
      <c r="Z80" s="15" t="b">
        <v>1</v>
      </c>
      <c r="AA80" s="15" t="str">
        <f t="shared" si="3"/>
        <v>NU_NOTA_COMP1</v>
      </c>
      <c r="AB80" s="16"/>
      <c r="AD80"/>
    </row>
    <row r="81" spans="1:30" x14ac:dyDescent="0.25">
      <c r="A81" s="9">
        <v>77</v>
      </c>
      <c r="B81" s="19">
        <v>0</v>
      </c>
      <c r="C81" s="10" t="s">
        <v>43</v>
      </c>
      <c r="D81" s="43" t="s">
        <v>73</v>
      </c>
      <c r="E81" s="48" t="s">
        <v>218</v>
      </c>
      <c r="F81" s="11"/>
      <c r="Y81" s="15">
        <f t="shared" si="2"/>
        <v>77</v>
      </c>
      <c r="Z81" s="15" t="b">
        <v>1</v>
      </c>
      <c r="AA81" s="15" t="str">
        <f t="shared" si="3"/>
        <v>NU_NOTA_COMP2</v>
      </c>
      <c r="AB81" s="16"/>
      <c r="AD81"/>
    </row>
    <row r="82" spans="1:30" x14ac:dyDescent="0.25">
      <c r="A82" s="9">
        <v>78</v>
      </c>
      <c r="B82" s="19">
        <v>0</v>
      </c>
      <c r="C82" s="10" t="s">
        <v>44</v>
      </c>
      <c r="D82" s="43" t="s">
        <v>74</v>
      </c>
      <c r="E82" s="48" t="s">
        <v>218</v>
      </c>
      <c r="F82" s="11"/>
      <c r="Y82" s="15">
        <f t="shared" si="2"/>
        <v>78</v>
      </c>
      <c r="Z82" s="15" t="b">
        <v>1</v>
      </c>
      <c r="AA82" s="15" t="str">
        <f t="shared" si="3"/>
        <v>NU_NOTA_COMP3</v>
      </c>
      <c r="AB82" s="16"/>
      <c r="AD82"/>
    </row>
    <row r="83" spans="1:30" x14ac:dyDescent="0.25">
      <c r="A83" s="9">
        <v>79</v>
      </c>
      <c r="B83" s="19">
        <v>0</v>
      </c>
      <c r="C83" s="10" t="s">
        <v>45</v>
      </c>
      <c r="D83" s="43" t="s">
        <v>75</v>
      </c>
      <c r="E83" s="48" t="s">
        <v>218</v>
      </c>
      <c r="F83" s="11"/>
      <c r="Y83" s="15">
        <f t="shared" si="2"/>
        <v>79</v>
      </c>
      <c r="Z83" s="15" t="b">
        <v>1</v>
      </c>
      <c r="AA83" s="15" t="str">
        <f t="shared" si="3"/>
        <v>NU_NOTA_COMP4</v>
      </c>
      <c r="AB83" s="16"/>
      <c r="AD83"/>
    </row>
    <row r="84" spans="1:30" x14ac:dyDescent="0.25">
      <c r="A84" s="9">
        <v>80</v>
      </c>
      <c r="B84" s="19">
        <v>0</v>
      </c>
      <c r="C84" s="10" t="s">
        <v>46</v>
      </c>
      <c r="D84" s="43" t="s">
        <v>76</v>
      </c>
      <c r="E84" s="48" t="s">
        <v>218</v>
      </c>
      <c r="F84" s="11"/>
      <c r="Y84" s="15">
        <f t="shared" si="2"/>
        <v>80</v>
      </c>
      <c r="Z84" s="15" t="b">
        <v>1</v>
      </c>
      <c r="AA84" s="15" t="str">
        <f t="shared" si="3"/>
        <v>NU_NOTA_COMP5</v>
      </c>
      <c r="AB84" s="16"/>
      <c r="AD84"/>
    </row>
    <row r="85" spans="1:30" x14ac:dyDescent="0.25">
      <c r="A85" s="9">
        <v>81</v>
      </c>
      <c r="B85" s="19">
        <v>0</v>
      </c>
      <c r="C85" s="10" t="s">
        <v>47</v>
      </c>
      <c r="D85" s="43" t="s">
        <v>77</v>
      </c>
      <c r="E85" s="48" t="s">
        <v>218</v>
      </c>
      <c r="F85" s="11"/>
      <c r="Y85" s="15">
        <f t="shared" si="2"/>
        <v>81</v>
      </c>
      <c r="Z85" s="15" t="b">
        <v>1</v>
      </c>
      <c r="AA85" s="15" t="str">
        <f t="shared" si="3"/>
        <v>NU_NOTA_REDACAO</v>
      </c>
      <c r="AB85" s="16"/>
      <c r="AD85"/>
    </row>
    <row r="86" spans="1:30" x14ac:dyDescent="0.25">
      <c r="A86" s="9">
        <v>82</v>
      </c>
      <c r="B86" s="19">
        <v>0</v>
      </c>
      <c r="C86" s="10" t="s">
        <v>296</v>
      </c>
      <c r="D86" s="43" t="s">
        <v>1251</v>
      </c>
      <c r="E86" s="48" t="s">
        <v>218</v>
      </c>
      <c r="F86" s="11"/>
      <c r="Y86" s="15">
        <f t="shared" si="2"/>
        <v>82</v>
      </c>
      <c r="Z86" s="15" t="b">
        <v>1</v>
      </c>
      <c r="AA86" s="15" t="str">
        <f t="shared" si="3"/>
        <v>UF_RESIDENCIA</v>
      </c>
      <c r="AB86" s="16"/>
      <c r="AD86"/>
    </row>
    <row r="87" spans="1:30" ht="45" x14ac:dyDescent="0.25">
      <c r="A87" s="9">
        <v>83</v>
      </c>
      <c r="B87" s="19">
        <v>0</v>
      </c>
      <c r="C87" s="10" t="s">
        <v>297</v>
      </c>
      <c r="D87" s="43" t="s">
        <v>1102</v>
      </c>
      <c r="E87" s="48" t="s">
        <v>1252</v>
      </c>
      <c r="F87" s="11"/>
      <c r="Y87" s="15">
        <f t="shared" si="2"/>
        <v>83</v>
      </c>
      <c r="Z87" s="15" t="b">
        <v>1</v>
      </c>
      <c r="AA87" s="15" t="str">
        <f t="shared" si="3"/>
        <v>Q001</v>
      </c>
      <c r="AB87" s="16"/>
      <c r="AD87"/>
    </row>
    <row r="88" spans="1:30" ht="45" x14ac:dyDescent="0.25">
      <c r="A88" s="9">
        <v>84</v>
      </c>
      <c r="B88" s="19">
        <v>0</v>
      </c>
      <c r="C88" s="10" t="s">
        <v>300</v>
      </c>
      <c r="D88" s="43" t="s">
        <v>1104</v>
      </c>
      <c r="E88" s="48" t="s">
        <v>1252</v>
      </c>
      <c r="F88" s="11"/>
      <c r="Y88" s="15">
        <f t="shared" si="2"/>
        <v>84</v>
      </c>
      <c r="Z88" s="15" t="b">
        <v>1</v>
      </c>
      <c r="AA88" s="15" t="str">
        <f t="shared" si="3"/>
        <v>Q002</v>
      </c>
      <c r="AB88" s="16"/>
      <c r="AD88"/>
    </row>
    <row r="89" spans="1:30" ht="135" x14ac:dyDescent="0.25">
      <c r="A89" s="9">
        <v>85</v>
      </c>
      <c r="B89" s="19">
        <v>0</v>
      </c>
      <c r="C89" s="10" t="s">
        <v>303</v>
      </c>
      <c r="D89" s="43" t="s">
        <v>1253</v>
      </c>
      <c r="E89" s="48" t="s">
        <v>1313</v>
      </c>
      <c r="F89" s="11"/>
      <c r="Y89" s="15">
        <f t="shared" si="2"/>
        <v>85</v>
      </c>
      <c r="Z89" s="15" t="b">
        <v>1</v>
      </c>
      <c r="AA89" s="15" t="str">
        <f t="shared" si="3"/>
        <v>Q003</v>
      </c>
      <c r="AB89" s="16"/>
      <c r="AD89"/>
    </row>
    <row r="90" spans="1:30" x14ac:dyDescent="0.25">
      <c r="A90" s="9">
        <v>86</v>
      </c>
      <c r="B90" s="19">
        <v>0</v>
      </c>
      <c r="C90" s="10" t="s">
        <v>306</v>
      </c>
      <c r="D90" s="43" t="s">
        <v>1186</v>
      </c>
      <c r="E90" s="48" t="s">
        <v>1255</v>
      </c>
      <c r="F90" s="11"/>
      <c r="Y90" s="15">
        <f t="shared" si="2"/>
        <v>86</v>
      </c>
      <c r="Z90" s="15" t="b">
        <v>1</v>
      </c>
      <c r="AA90" s="15" t="str">
        <f t="shared" si="3"/>
        <v>Q004</v>
      </c>
      <c r="AB90" s="16"/>
      <c r="AD90"/>
    </row>
    <row r="91" spans="1:30" ht="30" x14ac:dyDescent="0.25">
      <c r="A91" s="9">
        <v>87</v>
      </c>
      <c r="B91" s="19">
        <v>0</v>
      </c>
      <c r="C91" s="10" t="s">
        <v>309</v>
      </c>
      <c r="D91" s="43" t="s">
        <v>1256</v>
      </c>
      <c r="E91" s="48" t="s">
        <v>1257</v>
      </c>
      <c r="F91" s="11"/>
      <c r="Y91" s="15">
        <f t="shared" si="2"/>
        <v>87</v>
      </c>
      <c r="Z91" s="15" t="b">
        <v>1</v>
      </c>
      <c r="AA91" s="15" t="str">
        <f t="shared" si="3"/>
        <v>Q005</v>
      </c>
      <c r="AB91" s="16"/>
      <c r="AD91"/>
    </row>
    <row r="92" spans="1:30" x14ac:dyDescent="0.25">
      <c r="A92" s="9">
        <v>88</v>
      </c>
      <c r="B92" s="19">
        <v>0</v>
      </c>
      <c r="C92" s="10" t="s">
        <v>312</v>
      </c>
      <c r="D92" s="43" t="s">
        <v>1258</v>
      </c>
      <c r="E92" s="48" t="s">
        <v>1259</v>
      </c>
      <c r="F92" s="11"/>
      <c r="Y92" s="15">
        <f t="shared" si="2"/>
        <v>88</v>
      </c>
      <c r="Z92" s="15" t="b">
        <v>1</v>
      </c>
      <c r="AA92" s="15" t="str">
        <f t="shared" si="3"/>
        <v>Q006</v>
      </c>
      <c r="AB92" s="16"/>
      <c r="AD92"/>
    </row>
    <row r="93" spans="1:30" x14ac:dyDescent="0.25">
      <c r="A93" s="9">
        <v>89</v>
      </c>
      <c r="B93" s="19">
        <v>0</v>
      </c>
      <c r="C93" s="10" t="s">
        <v>315</v>
      </c>
      <c r="D93" s="43" t="s">
        <v>1152</v>
      </c>
      <c r="E93" s="48" t="s">
        <v>1260</v>
      </c>
      <c r="F93" s="11"/>
      <c r="Y93" s="15">
        <f t="shared" si="2"/>
        <v>89</v>
      </c>
      <c r="Z93" s="15" t="b">
        <v>1</v>
      </c>
      <c r="AA93" s="15" t="str">
        <f t="shared" si="3"/>
        <v>Q007</v>
      </c>
      <c r="AB93" s="16"/>
      <c r="AD93"/>
    </row>
    <row r="94" spans="1:30" x14ac:dyDescent="0.25">
      <c r="A94" s="9">
        <v>90</v>
      </c>
      <c r="B94" s="19">
        <v>0</v>
      </c>
      <c r="C94" s="10" t="s">
        <v>318</v>
      </c>
      <c r="D94" s="43" t="s">
        <v>1154</v>
      </c>
      <c r="E94" s="48" t="s">
        <v>1260</v>
      </c>
      <c r="F94" s="11"/>
      <c r="Y94" s="15">
        <f t="shared" si="2"/>
        <v>90</v>
      </c>
      <c r="Z94" s="15" t="b">
        <v>1</v>
      </c>
      <c r="AA94" s="15" t="str">
        <f t="shared" si="3"/>
        <v>Q008</v>
      </c>
      <c r="AB94" s="16"/>
      <c r="AD94"/>
    </row>
    <row r="95" spans="1:30" x14ac:dyDescent="0.25">
      <c r="A95" s="9">
        <v>91</v>
      </c>
      <c r="B95" s="19">
        <v>0</v>
      </c>
      <c r="C95" s="10" t="s">
        <v>321</v>
      </c>
      <c r="D95" s="43" t="s">
        <v>1155</v>
      </c>
      <c r="E95" s="48" t="s">
        <v>1260</v>
      </c>
      <c r="F95" s="11"/>
      <c r="Y95" s="15">
        <f t="shared" si="2"/>
        <v>91</v>
      </c>
      <c r="Z95" s="15" t="b">
        <v>1</v>
      </c>
      <c r="AA95" s="15" t="str">
        <f t="shared" si="3"/>
        <v>Q009</v>
      </c>
      <c r="AB95" s="16"/>
      <c r="AD95"/>
    </row>
    <row r="96" spans="1:30" x14ac:dyDescent="0.25">
      <c r="A96" s="9">
        <v>92</v>
      </c>
      <c r="B96" s="19">
        <v>0</v>
      </c>
      <c r="C96" s="10" t="s">
        <v>323</v>
      </c>
      <c r="D96" s="43" t="s">
        <v>1156</v>
      </c>
      <c r="E96" s="48" t="s">
        <v>1260</v>
      </c>
      <c r="F96" s="11"/>
      <c r="Y96" s="15">
        <f t="shared" si="2"/>
        <v>92</v>
      </c>
      <c r="Z96" s="15" t="b">
        <v>1</v>
      </c>
      <c r="AA96" s="15" t="str">
        <f t="shared" si="3"/>
        <v>Q010</v>
      </c>
      <c r="AB96" s="16"/>
      <c r="AD96"/>
    </row>
    <row r="97" spans="1:30" x14ac:dyDescent="0.25">
      <c r="A97" s="9">
        <v>93</v>
      </c>
      <c r="B97" s="19">
        <v>0</v>
      </c>
      <c r="C97" s="10" t="s">
        <v>325</v>
      </c>
      <c r="D97" s="43" t="s">
        <v>1157</v>
      </c>
      <c r="E97" s="48" t="s">
        <v>1260</v>
      </c>
      <c r="F97" s="11"/>
      <c r="Y97" s="15">
        <f t="shared" si="2"/>
        <v>93</v>
      </c>
      <c r="Z97" s="15" t="b">
        <v>1</v>
      </c>
      <c r="AA97" s="15" t="str">
        <f t="shared" si="3"/>
        <v>Q011</v>
      </c>
      <c r="AB97" s="16"/>
      <c r="AD97"/>
    </row>
    <row r="98" spans="1:30" x14ac:dyDescent="0.25">
      <c r="A98" s="9">
        <v>94</v>
      </c>
      <c r="B98" s="19">
        <v>0</v>
      </c>
      <c r="C98" s="10" t="s">
        <v>327</v>
      </c>
      <c r="D98" s="43" t="s">
        <v>1158</v>
      </c>
      <c r="E98" s="48" t="s">
        <v>1260</v>
      </c>
      <c r="F98" s="11"/>
      <c r="Y98" s="15">
        <f t="shared" si="2"/>
        <v>94</v>
      </c>
      <c r="Z98" s="15" t="b">
        <v>1</v>
      </c>
      <c r="AA98" s="15" t="str">
        <f t="shared" si="3"/>
        <v>Q012</v>
      </c>
      <c r="AB98" s="16"/>
      <c r="AD98"/>
    </row>
    <row r="99" spans="1:30" x14ac:dyDescent="0.25">
      <c r="A99" s="9">
        <v>95</v>
      </c>
      <c r="B99" s="19">
        <v>0</v>
      </c>
      <c r="C99" s="10" t="s">
        <v>329</v>
      </c>
      <c r="D99" s="43" t="s">
        <v>1159</v>
      </c>
      <c r="E99" s="48" t="s">
        <v>1260</v>
      </c>
      <c r="F99" s="11"/>
      <c r="Y99" s="15">
        <f t="shared" si="2"/>
        <v>95</v>
      </c>
      <c r="Z99" s="15" t="b">
        <v>1</v>
      </c>
      <c r="AA99" s="15" t="str">
        <f t="shared" si="3"/>
        <v>Q013</v>
      </c>
      <c r="AB99" s="16"/>
      <c r="AD99"/>
    </row>
    <row r="100" spans="1:30" x14ac:dyDescent="0.25">
      <c r="A100" s="9">
        <v>96</v>
      </c>
      <c r="B100" s="19">
        <v>0</v>
      </c>
      <c r="C100" s="10" t="s">
        <v>331</v>
      </c>
      <c r="D100" s="43" t="s">
        <v>1160</v>
      </c>
      <c r="E100" s="48" t="s">
        <v>1260</v>
      </c>
      <c r="F100" s="11"/>
      <c r="Y100" s="15">
        <f t="shared" si="2"/>
        <v>96</v>
      </c>
      <c r="Z100" s="15" t="b">
        <v>1</v>
      </c>
      <c r="AA100" s="15" t="str">
        <f t="shared" si="3"/>
        <v>Q014</v>
      </c>
      <c r="AB100" s="16"/>
      <c r="AD100"/>
    </row>
    <row r="101" spans="1:30" x14ac:dyDescent="0.25">
      <c r="A101" s="9">
        <v>97</v>
      </c>
      <c r="B101" s="19">
        <v>0</v>
      </c>
      <c r="C101" s="10" t="s">
        <v>333</v>
      </c>
      <c r="D101" s="43" t="s">
        <v>1161</v>
      </c>
      <c r="E101" s="48" t="s">
        <v>1260</v>
      </c>
      <c r="F101" s="11"/>
      <c r="Y101" s="15">
        <f t="shared" si="2"/>
        <v>97</v>
      </c>
      <c r="Z101" s="15" t="b">
        <v>1</v>
      </c>
      <c r="AA101" s="15" t="str">
        <f t="shared" si="3"/>
        <v>Q015</v>
      </c>
      <c r="AB101" s="16"/>
      <c r="AD101"/>
    </row>
    <row r="102" spans="1:30" x14ac:dyDescent="0.25">
      <c r="A102" s="9">
        <v>98</v>
      </c>
      <c r="B102" s="19">
        <v>0</v>
      </c>
      <c r="C102" s="10" t="s">
        <v>336</v>
      </c>
      <c r="D102" s="43" t="s">
        <v>1162</v>
      </c>
      <c r="E102" s="48" t="s">
        <v>1260</v>
      </c>
      <c r="F102" s="11"/>
      <c r="Y102" s="15">
        <f t="shared" si="2"/>
        <v>98</v>
      </c>
      <c r="Z102" s="15" t="b">
        <v>1</v>
      </c>
      <c r="AA102" s="15" t="str">
        <f t="shared" si="3"/>
        <v>Q016</v>
      </c>
      <c r="AB102" s="16"/>
      <c r="AD102"/>
    </row>
    <row r="103" spans="1:30" x14ac:dyDescent="0.25">
      <c r="A103" s="9">
        <v>99</v>
      </c>
      <c r="B103" s="19">
        <v>0</v>
      </c>
      <c r="C103" s="10" t="s">
        <v>339</v>
      </c>
      <c r="D103" s="43" t="s">
        <v>1163</v>
      </c>
      <c r="E103" s="48" t="s">
        <v>1260</v>
      </c>
      <c r="F103" s="11"/>
      <c r="Y103" s="15">
        <f t="shared" si="2"/>
        <v>99</v>
      </c>
      <c r="Z103" s="15" t="b">
        <v>1</v>
      </c>
      <c r="AA103" s="15" t="str">
        <f t="shared" si="3"/>
        <v>Q017</v>
      </c>
      <c r="AB103" s="16"/>
      <c r="AD103"/>
    </row>
    <row r="104" spans="1:30" x14ac:dyDescent="0.25">
      <c r="A104" s="9">
        <v>100</v>
      </c>
      <c r="B104" s="19">
        <v>0</v>
      </c>
      <c r="C104" s="10" t="s">
        <v>342</v>
      </c>
      <c r="D104" s="43" t="s">
        <v>1164</v>
      </c>
      <c r="E104" s="48" t="s">
        <v>1260</v>
      </c>
      <c r="F104" s="11"/>
      <c r="Y104" s="15">
        <f t="shared" si="2"/>
        <v>100</v>
      </c>
      <c r="Z104" s="15" t="b">
        <v>1</v>
      </c>
      <c r="AA104" s="15" t="str">
        <f t="shared" si="3"/>
        <v>Q018</v>
      </c>
      <c r="AB104" s="16"/>
      <c r="AD104"/>
    </row>
    <row r="105" spans="1:30" x14ac:dyDescent="0.25">
      <c r="A105" s="9">
        <v>101</v>
      </c>
      <c r="B105" s="19">
        <v>0</v>
      </c>
      <c r="C105" s="10" t="s">
        <v>344</v>
      </c>
      <c r="D105" s="43" t="s">
        <v>1165</v>
      </c>
      <c r="E105" s="48" t="s">
        <v>1260</v>
      </c>
      <c r="F105" s="11"/>
      <c r="Y105" s="15">
        <f t="shared" si="2"/>
        <v>101</v>
      </c>
      <c r="Z105" s="15" t="b">
        <v>1</v>
      </c>
      <c r="AA105" s="15" t="str">
        <f t="shared" si="3"/>
        <v>Q019</v>
      </c>
      <c r="AB105" s="16"/>
      <c r="AD105"/>
    </row>
    <row r="106" spans="1:30" x14ac:dyDescent="0.25">
      <c r="A106" s="9">
        <v>102</v>
      </c>
      <c r="B106" s="19">
        <v>0</v>
      </c>
      <c r="C106" s="10" t="s">
        <v>347</v>
      </c>
      <c r="D106" s="43" t="s">
        <v>1166</v>
      </c>
      <c r="E106" s="48" t="s">
        <v>1260</v>
      </c>
      <c r="F106" s="11"/>
      <c r="Y106" s="15">
        <f t="shared" si="2"/>
        <v>102</v>
      </c>
      <c r="Z106" s="15" t="b">
        <v>1</v>
      </c>
      <c r="AA106" s="15" t="str">
        <f t="shared" si="3"/>
        <v>Q020</v>
      </c>
      <c r="AB106" s="16"/>
      <c r="AD106"/>
    </row>
    <row r="107" spans="1:30" x14ac:dyDescent="0.25">
      <c r="A107" s="9">
        <v>103</v>
      </c>
      <c r="B107" s="19">
        <v>0</v>
      </c>
      <c r="C107" s="10" t="s">
        <v>350</v>
      </c>
      <c r="D107" s="43" t="s">
        <v>1190</v>
      </c>
      <c r="E107" s="48" t="s">
        <v>1260</v>
      </c>
      <c r="F107" s="11"/>
      <c r="Y107" s="15">
        <f t="shared" si="2"/>
        <v>103</v>
      </c>
      <c r="Z107" s="15" t="b">
        <v>1</v>
      </c>
      <c r="AA107" s="15" t="str">
        <f t="shared" si="3"/>
        <v>Q021</v>
      </c>
      <c r="AB107" s="16"/>
      <c r="AD107"/>
    </row>
    <row r="108" spans="1:30" x14ac:dyDescent="0.25">
      <c r="A108" s="9">
        <v>104</v>
      </c>
      <c r="B108" s="19">
        <v>0</v>
      </c>
      <c r="C108" s="10" t="s">
        <v>353</v>
      </c>
      <c r="D108" s="43" t="s">
        <v>1108</v>
      </c>
      <c r="E108" s="48" t="s">
        <v>1261</v>
      </c>
      <c r="F108" s="11"/>
      <c r="Y108" s="15">
        <f t="shared" si="2"/>
        <v>104</v>
      </c>
      <c r="Z108" s="15" t="b">
        <v>1</v>
      </c>
      <c r="AA108" s="15" t="str">
        <f t="shared" si="3"/>
        <v>Q022</v>
      </c>
      <c r="AB108" s="16"/>
      <c r="AD108"/>
    </row>
    <row r="109" spans="1:30" x14ac:dyDescent="0.25">
      <c r="A109" s="9">
        <v>105</v>
      </c>
      <c r="B109" s="19">
        <v>0</v>
      </c>
      <c r="C109" s="10" t="s">
        <v>356</v>
      </c>
      <c r="D109" s="43" t="s">
        <v>1191</v>
      </c>
      <c r="E109" s="48" t="s">
        <v>1262</v>
      </c>
      <c r="F109" s="11"/>
      <c r="Y109" s="15">
        <f t="shared" si="2"/>
        <v>105</v>
      </c>
      <c r="Z109" s="15" t="b">
        <v>1</v>
      </c>
      <c r="AA109" s="15" t="str">
        <f t="shared" si="3"/>
        <v>Q023</v>
      </c>
      <c r="AB109" s="16"/>
      <c r="AD109"/>
    </row>
    <row r="110" spans="1:30" ht="30" x14ac:dyDescent="0.25">
      <c r="A110" s="9">
        <v>106</v>
      </c>
      <c r="B110" s="19">
        <v>0</v>
      </c>
      <c r="C110" s="10" t="s">
        <v>358</v>
      </c>
      <c r="D110" s="43" t="s">
        <v>1192</v>
      </c>
      <c r="E110" s="48" t="s">
        <v>1262</v>
      </c>
      <c r="F110" s="11"/>
      <c r="Y110" s="15">
        <f t="shared" si="2"/>
        <v>106</v>
      </c>
      <c r="Z110" s="15" t="b">
        <v>1</v>
      </c>
      <c r="AA110" s="15" t="str">
        <f t="shared" si="3"/>
        <v>Q024</v>
      </c>
      <c r="AB110" s="16"/>
      <c r="AD110"/>
    </row>
    <row r="111" spans="1:30" x14ac:dyDescent="0.25">
      <c r="A111" s="9">
        <v>107</v>
      </c>
      <c r="B111" s="19">
        <v>0</v>
      </c>
      <c r="C111" s="10" t="s">
        <v>360</v>
      </c>
      <c r="D111" s="43" t="s">
        <v>1193</v>
      </c>
      <c r="E111" s="48" t="s">
        <v>1262</v>
      </c>
      <c r="F111" s="11"/>
      <c r="Y111" s="15">
        <f t="shared" si="2"/>
        <v>107</v>
      </c>
      <c r="Z111" s="15" t="b">
        <v>1</v>
      </c>
      <c r="AA111" s="15" t="str">
        <f t="shared" si="3"/>
        <v>Q025</v>
      </c>
      <c r="AB111" s="16"/>
      <c r="AD111"/>
    </row>
    <row r="112" spans="1:30" x14ac:dyDescent="0.25">
      <c r="A112" s="9">
        <v>108</v>
      </c>
      <c r="B112" s="19">
        <v>0</v>
      </c>
      <c r="C112" s="10" t="s">
        <v>362</v>
      </c>
      <c r="D112" s="43" t="s">
        <v>1194</v>
      </c>
      <c r="E112" s="48" t="s">
        <v>1262</v>
      </c>
      <c r="F112" s="11"/>
      <c r="Y112" s="15">
        <f t="shared" si="2"/>
        <v>108</v>
      </c>
      <c r="Z112" s="15" t="b">
        <v>1</v>
      </c>
      <c r="AA112" s="15" t="str">
        <f t="shared" si="3"/>
        <v>Q026</v>
      </c>
      <c r="AB112" s="16"/>
      <c r="AD112"/>
    </row>
    <row r="113" spans="1:30" x14ac:dyDescent="0.25">
      <c r="A113" s="9">
        <v>109</v>
      </c>
      <c r="B113" s="19">
        <v>0</v>
      </c>
      <c r="C113" s="10" t="s">
        <v>364</v>
      </c>
      <c r="D113" s="43" t="s">
        <v>1195</v>
      </c>
      <c r="E113" s="48" t="s">
        <v>1262</v>
      </c>
      <c r="F113" s="11"/>
      <c r="Y113" s="15">
        <f t="shared" si="2"/>
        <v>109</v>
      </c>
      <c r="Z113" s="15" t="b">
        <v>1</v>
      </c>
      <c r="AA113" s="15" t="str">
        <f t="shared" si="3"/>
        <v>Q027</v>
      </c>
      <c r="AB113" s="16"/>
      <c r="AD113"/>
    </row>
    <row r="114" spans="1:30" x14ac:dyDescent="0.25">
      <c r="A114" s="9">
        <v>110</v>
      </c>
      <c r="B114" s="19">
        <v>0</v>
      </c>
      <c r="C114" s="10" t="s">
        <v>366</v>
      </c>
      <c r="D114" s="43" t="s">
        <v>1196</v>
      </c>
      <c r="E114" s="48" t="s">
        <v>1262</v>
      </c>
      <c r="F114" s="11"/>
      <c r="Y114" s="15">
        <f t="shared" si="2"/>
        <v>110</v>
      </c>
      <c r="Z114" s="15" t="b">
        <v>1</v>
      </c>
      <c r="AA114" s="15" t="str">
        <f t="shared" si="3"/>
        <v>Q028</v>
      </c>
      <c r="AB114" s="16"/>
      <c r="AD114"/>
    </row>
    <row r="115" spans="1:30" ht="30" x14ac:dyDescent="0.25">
      <c r="A115" s="9">
        <v>111</v>
      </c>
      <c r="B115" s="19">
        <v>0</v>
      </c>
      <c r="C115" s="10" t="s">
        <v>368</v>
      </c>
      <c r="D115" s="43" t="s">
        <v>1197</v>
      </c>
      <c r="E115" s="48" t="s">
        <v>1262</v>
      </c>
      <c r="F115" s="11"/>
      <c r="Y115" s="15">
        <f t="shared" si="2"/>
        <v>111</v>
      </c>
      <c r="Z115" s="15" t="b">
        <v>1</v>
      </c>
      <c r="AA115" s="15" t="str">
        <f t="shared" si="3"/>
        <v>Q029</v>
      </c>
      <c r="AB115" s="16"/>
      <c r="AD115"/>
    </row>
    <row r="116" spans="1:30" ht="30" x14ac:dyDescent="0.25">
      <c r="A116" s="9">
        <v>112</v>
      </c>
      <c r="B116" s="19">
        <v>0</v>
      </c>
      <c r="C116" s="10" t="s">
        <v>370</v>
      </c>
      <c r="D116" s="43" t="s">
        <v>993</v>
      </c>
      <c r="E116" s="48" t="s">
        <v>1263</v>
      </c>
      <c r="F116" s="11"/>
      <c r="Y116" s="15">
        <f t="shared" si="2"/>
        <v>112</v>
      </c>
      <c r="Z116" s="15" t="b">
        <v>1</v>
      </c>
      <c r="AA116" s="15" t="str">
        <f t="shared" si="3"/>
        <v>Q030</v>
      </c>
      <c r="AB116" s="16"/>
      <c r="AD116"/>
    </row>
    <row r="117" spans="1:30" x14ac:dyDescent="0.25">
      <c r="A117" s="9">
        <v>113</v>
      </c>
      <c r="B117" s="19">
        <v>0</v>
      </c>
      <c r="C117" s="10" t="s">
        <v>372</v>
      </c>
      <c r="D117" s="43" t="s">
        <v>995</v>
      </c>
      <c r="E117" s="48" t="s">
        <v>1264</v>
      </c>
      <c r="F117" s="11"/>
      <c r="Y117" s="15">
        <f t="shared" si="2"/>
        <v>113</v>
      </c>
      <c r="Z117" s="15" t="b">
        <v>1</v>
      </c>
      <c r="AA117" s="15" t="str">
        <f t="shared" si="3"/>
        <v>Q031</v>
      </c>
      <c r="AB117" s="16"/>
      <c r="AD117"/>
    </row>
    <row r="118" spans="1:30" ht="60" x14ac:dyDescent="0.25">
      <c r="A118" s="9">
        <v>114</v>
      </c>
      <c r="B118" s="19">
        <v>0</v>
      </c>
      <c r="C118" s="10" t="s">
        <v>374</v>
      </c>
      <c r="D118" s="43" t="s">
        <v>997</v>
      </c>
      <c r="E118" s="48" t="s">
        <v>1265</v>
      </c>
      <c r="F118" s="11"/>
      <c r="Y118" s="15">
        <f t="shared" si="2"/>
        <v>114</v>
      </c>
      <c r="Z118" s="15" t="b">
        <v>1</v>
      </c>
      <c r="AA118" s="15" t="str">
        <f t="shared" si="3"/>
        <v>Q032</v>
      </c>
      <c r="AB118" s="16"/>
      <c r="AD118"/>
    </row>
    <row r="119" spans="1:30" x14ac:dyDescent="0.25">
      <c r="A119" s="9">
        <v>115</v>
      </c>
      <c r="B119" s="19">
        <v>0</v>
      </c>
      <c r="C119" s="10" t="s">
        <v>376</v>
      </c>
      <c r="D119" s="43" t="s">
        <v>999</v>
      </c>
      <c r="E119" s="48" t="s">
        <v>1266</v>
      </c>
      <c r="F119" s="11"/>
      <c r="Y119" s="15">
        <f t="shared" si="2"/>
        <v>115</v>
      </c>
      <c r="Z119" s="15" t="b">
        <v>1</v>
      </c>
      <c r="AA119" s="15" t="str">
        <f t="shared" si="3"/>
        <v>Q033</v>
      </c>
      <c r="AB119" s="16"/>
      <c r="AD119"/>
    </row>
    <row r="120" spans="1:30" x14ac:dyDescent="0.25">
      <c r="A120" s="9">
        <v>116</v>
      </c>
      <c r="B120" s="19">
        <v>0</v>
      </c>
      <c r="C120" s="10" t="s">
        <v>378</v>
      </c>
      <c r="D120" s="43" t="s">
        <v>1001</v>
      </c>
      <c r="E120" s="48" t="s">
        <v>1264</v>
      </c>
      <c r="F120" s="11"/>
      <c r="Y120" s="15">
        <f t="shared" si="2"/>
        <v>116</v>
      </c>
      <c r="Z120" s="15" t="b">
        <v>1</v>
      </c>
      <c r="AA120" s="15" t="str">
        <f t="shared" si="3"/>
        <v>Q034</v>
      </c>
      <c r="AB120" s="16"/>
      <c r="AD120"/>
    </row>
    <row r="121" spans="1:30" ht="60" x14ac:dyDescent="0.25">
      <c r="A121" s="9">
        <v>117</v>
      </c>
      <c r="B121" s="19">
        <v>0</v>
      </c>
      <c r="C121" s="10" t="s">
        <v>380</v>
      </c>
      <c r="D121" s="43" t="s">
        <v>1002</v>
      </c>
      <c r="E121" s="48" t="s">
        <v>1265</v>
      </c>
      <c r="F121" s="11"/>
      <c r="Y121" s="15">
        <f t="shared" si="2"/>
        <v>117</v>
      </c>
      <c r="Z121" s="15" t="b">
        <v>1</v>
      </c>
      <c r="AA121" s="15" t="str">
        <f t="shared" si="3"/>
        <v>Q035</v>
      </c>
      <c r="AB121" s="16"/>
      <c r="AD121"/>
    </row>
    <row r="122" spans="1:30" ht="30" x14ac:dyDescent="0.25">
      <c r="A122" s="9">
        <v>118</v>
      </c>
      <c r="B122" s="19">
        <v>0</v>
      </c>
      <c r="C122" s="10" t="s">
        <v>382</v>
      </c>
      <c r="D122" s="43" t="s">
        <v>1149</v>
      </c>
      <c r="E122" s="48" t="s">
        <v>1267</v>
      </c>
      <c r="F122" s="11"/>
      <c r="Y122" s="15">
        <f t="shared" si="2"/>
        <v>118</v>
      </c>
      <c r="Z122" s="15" t="b">
        <v>1</v>
      </c>
      <c r="AA122" s="15" t="str">
        <f t="shared" si="3"/>
        <v>Q036</v>
      </c>
      <c r="AB122" s="16"/>
      <c r="AD122"/>
    </row>
    <row r="123" spans="1:30" ht="30" x14ac:dyDescent="0.25">
      <c r="A123" s="9">
        <v>119</v>
      </c>
      <c r="B123" s="19">
        <v>0</v>
      </c>
      <c r="C123" s="10" t="s">
        <v>384</v>
      </c>
      <c r="D123" s="43" t="s">
        <v>1150</v>
      </c>
      <c r="E123" s="48" t="s">
        <v>1267</v>
      </c>
      <c r="F123" s="11"/>
      <c r="Y123" s="15">
        <f t="shared" si="2"/>
        <v>119</v>
      </c>
      <c r="Z123" s="15" t="b">
        <v>1</v>
      </c>
      <c r="AA123" s="15" t="str">
        <f t="shared" si="3"/>
        <v>Q037</v>
      </c>
      <c r="AB123" s="16"/>
      <c r="AD123"/>
    </row>
    <row r="124" spans="1:30" ht="30" x14ac:dyDescent="0.25">
      <c r="A124" s="9">
        <v>120</v>
      </c>
      <c r="B124" s="19">
        <v>0</v>
      </c>
      <c r="C124" s="10" t="s">
        <v>386</v>
      </c>
      <c r="D124" s="43" t="s">
        <v>1268</v>
      </c>
      <c r="E124" s="48" t="s">
        <v>1267</v>
      </c>
      <c r="F124" s="11"/>
      <c r="Y124" s="15">
        <f t="shared" si="2"/>
        <v>120</v>
      </c>
      <c r="Z124" s="15" t="b">
        <v>1</v>
      </c>
      <c r="AA124" s="15" t="str">
        <f t="shared" si="3"/>
        <v>Q038</v>
      </c>
      <c r="AB124" s="16"/>
      <c r="AD124"/>
    </row>
    <row r="125" spans="1:30" ht="30" x14ac:dyDescent="0.25">
      <c r="A125" s="9">
        <v>121</v>
      </c>
      <c r="B125" s="19">
        <v>0</v>
      </c>
      <c r="C125" s="10" t="s">
        <v>388</v>
      </c>
      <c r="D125" s="43" t="s">
        <v>1201</v>
      </c>
      <c r="E125" s="48" t="s">
        <v>1267</v>
      </c>
      <c r="F125" s="11"/>
      <c r="Y125" s="15">
        <f t="shared" si="2"/>
        <v>121</v>
      </c>
      <c r="Z125" s="15" t="b">
        <v>1</v>
      </c>
      <c r="AA125" s="15" t="str">
        <f t="shared" si="3"/>
        <v>Q039</v>
      </c>
      <c r="AB125" s="16"/>
      <c r="AD125"/>
    </row>
    <row r="126" spans="1:30" x14ac:dyDescent="0.25">
      <c r="A126" s="9">
        <v>122</v>
      </c>
      <c r="B126" s="19">
        <v>0</v>
      </c>
      <c r="C126" s="10" t="s">
        <v>390</v>
      </c>
      <c r="D126" s="43" t="s">
        <v>1269</v>
      </c>
      <c r="E126" s="48" t="s">
        <v>1270</v>
      </c>
      <c r="F126" s="11"/>
      <c r="Y126" s="15">
        <f t="shared" si="2"/>
        <v>122</v>
      </c>
      <c r="Z126" s="15" t="b">
        <v>1</v>
      </c>
      <c r="AA126" s="15" t="str">
        <f t="shared" si="3"/>
        <v>Q040</v>
      </c>
      <c r="AB126" s="16"/>
      <c r="AD126"/>
    </row>
    <row r="127" spans="1:30" ht="30" x14ac:dyDescent="0.25">
      <c r="A127" s="9">
        <v>123</v>
      </c>
      <c r="B127" s="19">
        <v>0</v>
      </c>
      <c r="C127" s="10" t="s">
        <v>393</v>
      </c>
      <c r="D127" s="43" t="s">
        <v>1271</v>
      </c>
      <c r="E127" s="48" t="s">
        <v>1272</v>
      </c>
      <c r="F127" s="11"/>
      <c r="Y127" s="15">
        <f t="shared" si="2"/>
        <v>123</v>
      </c>
      <c r="Z127" s="15" t="b">
        <v>1</v>
      </c>
      <c r="AA127" s="15" t="str">
        <f t="shared" si="3"/>
        <v>Q041</v>
      </c>
      <c r="AB127" s="16"/>
      <c r="AD127"/>
    </row>
    <row r="128" spans="1:30" ht="30" x14ac:dyDescent="0.25">
      <c r="A128" s="9">
        <v>124</v>
      </c>
      <c r="B128" s="19">
        <v>0</v>
      </c>
      <c r="C128" s="10" t="s">
        <v>396</v>
      </c>
      <c r="D128" s="43" t="s">
        <v>1273</v>
      </c>
      <c r="E128" s="48" t="s">
        <v>1274</v>
      </c>
      <c r="F128" s="11"/>
      <c r="Y128" s="15">
        <f t="shared" si="2"/>
        <v>124</v>
      </c>
      <c r="Z128" s="15" t="b">
        <v>1</v>
      </c>
      <c r="AA128" s="15" t="str">
        <f t="shared" si="3"/>
        <v>Q042</v>
      </c>
      <c r="AB128" s="16"/>
      <c r="AD128"/>
    </row>
    <row r="129" spans="1:30" ht="30" x14ac:dyDescent="0.25">
      <c r="A129" s="9">
        <v>125</v>
      </c>
      <c r="B129" s="19">
        <v>0</v>
      </c>
      <c r="C129" s="10" t="s">
        <v>399</v>
      </c>
      <c r="D129" s="43" t="s">
        <v>1275</v>
      </c>
      <c r="E129" s="48" t="s">
        <v>1274</v>
      </c>
      <c r="F129" s="11"/>
      <c r="Y129" s="15">
        <f t="shared" si="2"/>
        <v>125</v>
      </c>
      <c r="Z129" s="15" t="b">
        <v>1</v>
      </c>
      <c r="AA129" s="15" t="str">
        <f t="shared" si="3"/>
        <v>Q043</v>
      </c>
      <c r="AB129" s="16"/>
      <c r="AD129"/>
    </row>
    <row r="130" spans="1:30" ht="30" x14ac:dyDescent="0.25">
      <c r="A130" s="9">
        <v>126</v>
      </c>
      <c r="B130" s="19">
        <v>0</v>
      </c>
      <c r="C130" s="10" t="s">
        <v>402</v>
      </c>
      <c r="D130" s="43" t="s">
        <v>1276</v>
      </c>
      <c r="E130" s="48" t="s">
        <v>1274</v>
      </c>
      <c r="F130" s="11"/>
      <c r="Y130" s="15">
        <f t="shared" si="2"/>
        <v>126</v>
      </c>
      <c r="Z130" s="15" t="b">
        <v>1</v>
      </c>
      <c r="AA130" s="15" t="str">
        <f t="shared" si="3"/>
        <v>Q044</v>
      </c>
      <c r="AB130" s="16"/>
      <c r="AD130"/>
    </row>
    <row r="131" spans="1:30" x14ac:dyDescent="0.25">
      <c r="A131" s="9">
        <v>127</v>
      </c>
      <c r="B131" s="19">
        <v>0</v>
      </c>
      <c r="C131" s="10" t="s">
        <v>405</v>
      </c>
      <c r="D131" s="43" t="s">
        <v>1277</v>
      </c>
      <c r="E131" s="48" t="s">
        <v>1274</v>
      </c>
      <c r="F131" s="11"/>
      <c r="Y131" s="15">
        <f t="shared" si="2"/>
        <v>127</v>
      </c>
      <c r="Z131" s="15" t="b">
        <v>1</v>
      </c>
      <c r="AA131" s="15" t="str">
        <f t="shared" si="3"/>
        <v>Q045</v>
      </c>
      <c r="AB131" s="16"/>
      <c r="AD131"/>
    </row>
    <row r="132" spans="1:30" ht="30" x14ac:dyDescent="0.25">
      <c r="A132" s="9">
        <v>128</v>
      </c>
      <c r="B132" s="19">
        <v>0</v>
      </c>
      <c r="C132" s="10" t="s">
        <v>408</v>
      </c>
      <c r="D132" s="43" t="s">
        <v>1278</v>
      </c>
      <c r="E132" s="48" t="s">
        <v>1274</v>
      </c>
      <c r="F132" s="11"/>
      <c r="Y132" s="15">
        <f t="shared" ref="Y132:Y162" si="4">A132</f>
        <v>128</v>
      </c>
      <c r="Z132" s="15" t="b">
        <v>1</v>
      </c>
      <c r="AA132" s="15" t="str">
        <f t="shared" ref="AA132:AA162" si="5" xml:space="preserve"> IF(Z132 = TRUE, C132, "")</f>
        <v>Q046</v>
      </c>
      <c r="AB132" s="16"/>
      <c r="AD132"/>
    </row>
    <row r="133" spans="1:30" x14ac:dyDescent="0.25">
      <c r="A133" s="9">
        <v>129</v>
      </c>
      <c r="B133" s="19">
        <v>0</v>
      </c>
      <c r="C133" s="10" t="s">
        <v>411</v>
      </c>
      <c r="D133" s="43" t="s">
        <v>1279</v>
      </c>
      <c r="E133" s="48" t="s">
        <v>1267</v>
      </c>
      <c r="F133" s="11"/>
      <c r="Y133" s="15">
        <f t="shared" si="4"/>
        <v>129</v>
      </c>
      <c r="Z133" s="15" t="b">
        <v>1</v>
      </c>
      <c r="AA133" s="15" t="str">
        <f t="shared" si="5"/>
        <v>Q047</v>
      </c>
      <c r="AB133" s="16"/>
      <c r="AD133"/>
    </row>
    <row r="134" spans="1:30" x14ac:dyDescent="0.25">
      <c r="A134" s="9">
        <v>130</v>
      </c>
      <c r="B134" s="19">
        <v>0</v>
      </c>
      <c r="C134" s="10" t="s">
        <v>414</v>
      </c>
      <c r="D134" s="43" t="s">
        <v>1280</v>
      </c>
      <c r="E134" s="48" t="s">
        <v>1267</v>
      </c>
      <c r="F134" s="11"/>
      <c r="Y134" s="15">
        <f t="shared" si="4"/>
        <v>130</v>
      </c>
      <c r="Z134" s="15" t="b">
        <v>1</v>
      </c>
      <c r="AA134" s="15" t="str">
        <f t="shared" si="5"/>
        <v>Q048</v>
      </c>
      <c r="AB134" s="16"/>
      <c r="AD134"/>
    </row>
    <row r="135" spans="1:30" x14ac:dyDescent="0.25">
      <c r="A135" s="9">
        <v>131</v>
      </c>
      <c r="B135" s="19">
        <v>0</v>
      </c>
      <c r="C135" s="10" t="s">
        <v>416</v>
      </c>
      <c r="D135" s="43" t="s">
        <v>1281</v>
      </c>
      <c r="E135" s="48" t="s">
        <v>1267</v>
      </c>
      <c r="F135" s="11"/>
      <c r="Y135" s="15">
        <f t="shared" si="4"/>
        <v>131</v>
      </c>
      <c r="Z135" s="15" t="b">
        <v>1</v>
      </c>
      <c r="AA135" s="15" t="str">
        <f t="shared" si="5"/>
        <v>Q049</v>
      </c>
      <c r="AB135" s="16"/>
      <c r="AD135"/>
    </row>
    <row r="136" spans="1:30" x14ac:dyDescent="0.25">
      <c r="A136" s="9">
        <v>132</v>
      </c>
      <c r="B136" s="19">
        <v>0</v>
      </c>
      <c r="C136" s="10" t="s">
        <v>419</v>
      </c>
      <c r="D136" s="43" t="s">
        <v>1282</v>
      </c>
      <c r="E136" s="48" t="s">
        <v>1267</v>
      </c>
      <c r="F136" s="11"/>
      <c r="Y136" s="15">
        <f t="shared" si="4"/>
        <v>132</v>
      </c>
      <c r="Z136" s="15" t="b">
        <v>1</v>
      </c>
      <c r="AA136" s="15" t="str">
        <f t="shared" si="5"/>
        <v>Q050</v>
      </c>
      <c r="AB136" s="16"/>
      <c r="AD136"/>
    </row>
    <row r="137" spans="1:30" x14ac:dyDescent="0.25">
      <c r="A137" s="9">
        <v>133</v>
      </c>
      <c r="B137" s="19">
        <v>0</v>
      </c>
      <c r="C137" s="10" t="s">
        <v>422</v>
      </c>
      <c r="D137" s="43" t="s">
        <v>1283</v>
      </c>
      <c r="E137" s="48" t="s">
        <v>1267</v>
      </c>
      <c r="F137" s="11"/>
      <c r="Y137" s="15">
        <f t="shared" si="4"/>
        <v>133</v>
      </c>
      <c r="Z137" s="15" t="b">
        <v>1</v>
      </c>
      <c r="AA137" s="15" t="str">
        <f t="shared" si="5"/>
        <v>Q051</v>
      </c>
      <c r="AB137" s="16"/>
      <c r="AD137"/>
    </row>
    <row r="138" spans="1:30" x14ac:dyDescent="0.25">
      <c r="A138" s="9">
        <v>134</v>
      </c>
      <c r="B138" s="19">
        <v>0</v>
      </c>
      <c r="C138" s="10" t="s">
        <v>424</v>
      </c>
      <c r="D138" s="43" t="s">
        <v>1284</v>
      </c>
      <c r="E138" s="48" t="s">
        <v>1267</v>
      </c>
      <c r="F138" s="11"/>
      <c r="Y138" s="15">
        <f t="shared" si="4"/>
        <v>134</v>
      </c>
      <c r="Z138" s="15" t="b">
        <v>1</v>
      </c>
      <c r="AA138" s="15" t="str">
        <f t="shared" si="5"/>
        <v>Q052</v>
      </c>
      <c r="AB138" s="16"/>
      <c r="AD138"/>
    </row>
    <row r="139" spans="1:30" x14ac:dyDescent="0.25">
      <c r="A139" s="9">
        <v>135</v>
      </c>
      <c r="B139" s="19">
        <v>0</v>
      </c>
      <c r="C139" s="10" t="s">
        <v>426</v>
      </c>
      <c r="D139" s="43" t="s">
        <v>1285</v>
      </c>
      <c r="E139" s="48" t="s">
        <v>1267</v>
      </c>
      <c r="F139" s="11"/>
      <c r="Y139" s="15">
        <f t="shared" si="4"/>
        <v>135</v>
      </c>
      <c r="Z139" s="15" t="b">
        <v>1</v>
      </c>
      <c r="AA139" s="15" t="str">
        <f t="shared" si="5"/>
        <v>Q053</v>
      </c>
      <c r="AB139" s="16"/>
      <c r="AD139"/>
    </row>
    <row r="140" spans="1:30" x14ac:dyDescent="0.25">
      <c r="A140" s="9">
        <v>136</v>
      </c>
      <c r="B140" s="19">
        <v>0</v>
      </c>
      <c r="C140" s="10" t="s">
        <v>428</v>
      </c>
      <c r="D140" s="43" t="s">
        <v>1003</v>
      </c>
      <c r="E140" s="48" t="s">
        <v>1267</v>
      </c>
      <c r="F140" s="11"/>
      <c r="Y140" s="15">
        <f t="shared" si="4"/>
        <v>136</v>
      </c>
      <c r="Z140" s="15" t="b">
        <v>1</v>
      </c>
      <c r="AA140" s="15" t="str">
        <f t="shared" si="5"/>
        <v>Q054</v>
      </c>
      <c r="AB140" s="16"/>
      <c r="AD140"/>
    </row>
    <row r="141" spans="1:30" ht="60" x14ac:dyDescent="0.25">
      <c r="A141" s="9">
        <v>137</v>
      </c>
      <c r="B141" s="19">
        <v>0</v>
      </c>
      <c r="C141" s="10" t="s">
        <v>430</v>
      </c>
      <c r="D141" s="43" t="s">
        <v>1202</v>
      </c>
      <c r="E141" s="48" t="s">
        <v>1286</v>
      </c>
      <c r="F141" s="11"/>
      <c r="Y141" s="15">
        <f t="shared" si="4"/>
        <v>137</v>
      </c>
      <c r="Z141" s="15" t="b">
        <v>1</v>
      </c>
      <c r="AA141" s="15" t="str">
        <f t="shared" si="5"/>
        <v>Q055</v>
      </c>
      <c r="AB141" s="16"/>
      <c r="AD141"/>
    </row>
    <row r="142" spans="1:30" ht="30" x14ac:dyDescent="0.25">
      <c r="A142" s="9">
        <v>138</v>
      </c>
      <c r="B142" s="19">
        <v>0</v>
      </c>
      <c r="C142" s="10" t="s">
        <v>433</v>
      </c>
      <c r="D142" s="43" t="s">
        <v>1287</v>
      </c>
      <c r="E142" s="48" t="s">
        <v>1267</v>
      </c>
      <c r="F142" s="11"/>
      <c r="Y142" s="15">
        <f t="shared" si="4"/>
        <v>138</v>
      </c>
      <c r="Z142" s="15" t="b">
        <v>1</v>
      </c>
      <c r="AA142" s="15" t="str">
        <f t="shared" si="5"/>
        <v>Q056</v>
      </c>
      <c r="AB142" s="16"/>
      <c r="AD142"/>
    </row>
    <row r="143" spans="1:30" ht="30" x14ac:dyDescent="0.25">
      <c r="A143" s="9">
        <v>139</v>
      </c>
      <c r="B143" s="19">
        <v>0</v>
      </c>
      <c r="C143" s="10" t="s">
        <v>436</v>
      </c>
      <c r="D143" s="43" t="s">
        <v>1288</v>
      </c>
      <c r="E143" s="48" t="s">
        <v>1267</v>
      </c>
      <c r="F143" s="11"/>
      <c r="Y143" s="15">
        <f t="shared" si="4"/>
        <v>139</v>
      </c>
      <c r="Z143" s="15" t="b">
        <v>1</v>
      </c>
      <c r="AA143" s="15" t="str">
        <f t="shared" si="5"/>
        <v>Q057</v>
      </c>
      <c r="AB143" s="16"/>
      <c r="AD143"/>
    </row>
    <row r="144" spans="1:30" ht="30" x14ac:dyDescent="0.25">
      <c r="A144" s="9">
        <v>140</v>
      </c>
      <c r="B144" s="19">
        <v>0</v>
      </c>
      <c r="C144" s="10" t="s">
        <v>438</v>
      </c>
      <c r="D144" s="43" t="s">
        <v>1289</v>
      </c>
      <c r="E144" s="48" t="s">
        <v>1267</v>
      </c>
      <c r="F144" s="11"/>
      <c r="Y144" s="15">
        <f t="shared" si="4"/>
        <v>140</v>
      </c>
      <c r="Z144" s="15" t="b">
        <v>1</v>
      </c>
      <c r="AA144" s="15" t="str">
        <f t="shared" si="5"/>
        <v>Q058</v>
      </c>
      <c r="AB144" s="16"/>
      <c r="AD144"/>
    </row>
    <row r="145" spans="1:30" ht="30" x14ac:dyDescent="0.25">
      <c r="A145" s="9">
        <v>141</v>
      </c>
      <c r="B145" s="19">
        <v>0</v>
      </c>
      <c r="C145" s="10" t="s">
        <v>440</v>
      </c>
      <c r="D145" s="43" t="s">
        <v>1290</v>
      </c>
      <c r="E145" s="48" t="s">
        <v>1267</v>
      </c>
      <c r="F145" s="11"/>
      <c r="Y145" s="15">
        <f t="shared" si="4"/>
        <v>141</v>
      </c>
      <c r="Z145" s="15" t="b">
        <v>1</v>
      </c>
      <c r="AA145" s="15" t="str">
        <f t="shared" si="5"/>
        <v>Q059</v>
      </c>
      <c r="AB145" s="16"/>
      <c r="AD145"/>
    </row>
    <row r="146" spans="1:30" ht="30" x14ac:dyDescent="0.25">
      <c r="A146" s="9">
        <v>142</v>
      </c>
      <c r="B146" s="19">
        <v>0</v>
      </c>
      <c r="C146" s="10" t="s">
        <v>442</v>
      </c>
      <c r="D146" s="43" t="s">
        <v>1291</v>
      </c>
      <c r="E146" s="48" t="s">
        <v>1267</v>
      </c>
      <c r="F146" s="11"/>
      <c r="Y146" s="15">
        <f t="shared" si="4"/>
        <v>142</v>
      </c>
      <c r="Z146" s="15" t="b">
        <v>1</v>
      </c>
      <c r="AA146" s="15" t="str">
        <f t="shared" si="5"/>
        <v>Q060</v>
      </c>
      <c r="AB146" s="16"/>
      <c r="AD146"/>
    </row>
    <row r="147" spans="1:30" ht="30" x14ac:dyDescent="0.25">
      <c r="A147" s="9">
        <v>143</v>
      </c>
      <c r="B147" s="19">
        <v>0</v>
      </c>
      <c r="C147" s="10" t="s">
        <v>444</v>
      </c>
      <c r="D147" s="43" t="s">
        <v>1292</v>
      </c>
      <c r="E147" s="48" t="s">
        <v>1267</v>
      </c>
      <c r="F147" s="11"/>
      <c r="Y147" s="15">
        <f t="shared" si="4"/>
        <v>143</v>
      </c>
      <c r="Z147" s="15" t="b">
        <v>1</v>
      </c>
      <c r="AA147" s="15" t="str">
        <f t="shared" si="5"/>
        <v>Q061</v>
      </c>
      <c r="AB147" s="16"/>
      <c r="AD147"/>
    </row>
    <row r="148" spans="1:30" ht="30" x14ac:dyDescent="0.25">
      <c r="A148" s="9">
        <v>144</v>
      </c>
      <c r="B148" s="19">
        <v>0</v>
      </c>
      <c r="C148" s="10" t="s">
        <v>446</v>
      </c>
      <c r="D148" s="43" t="s">
        <v>1293</v>
      </c>
      <c r="E148" s="48" t="s">
        <v>1267</v>
      </c>
      <c r="F148" s="11"/>
      <c r="Y148" s="15">
        <f t="shared" si="4"/>
        <v>144</v>
      </c>
      <c r="Z148" s="15" t="b">
        <v>1</v>
      </c>
      <c r="AA148" s="15" t="str">
        <f t="shared" si="5"/>
        <v>Q062</v>
      </c>
      <c r="AB148" s="16"/>
      <c r="AD148"/>
    </row>
    <row r="149" spans="1:30" ht="30" x14ac:dyDescent="0.25">
      <c r="A149" s="9">
        <v>145</v>
      </c>
      <c r="B149" s="19">
        <v>0</v>
      </c>
      <c r="C149" s="10" t="s">
        <v>448</v>
      </c>
      <c r="D149" s="43" t="s">
        <v>1294</v>
      </c>
      <c r="E149" s="48" t="s">
        <v>1267</v>
      </c>
      <c r="F149" s="11"/>
      <c r="Y149" s="15">
        <f t="shared" si="4"/>
        <v>145</v>
      </c>
      <c r="Z149" s="15" t="b">
        <v>1</v>
      </c>
      <c r="AA149" s="15" t="str">
        <f t="shared" si="5"/>
        <v>Q063</v>
      </c>
      <c r="AB149" s="16"/>
      <c r="AD149"/>
    </row>
    <row r="150" spans="1:30" x14ac:dyDescent="0.25">
      <c r="A150" s="9">
        <v>146</v>
      </c>
      <c r="B150" s="19">
        <v>0</v>
      </c>
      <c r="C150" s="10" t="s">
        <v>450</v>
      </c>
      <c r="D150" s="43" t="s">
        <v>1134</v>
      </c>
      <c r="E150" s="48" t="s">
        <v>1267</v>
      </c>
      <c r="F150" s="11"/>
      <c r="Y150" s="15">
        <f t="shared" si="4"/>
        <v>146</v>
      </c>
      <c r="Z150" s="15" t="b">
        <v>1</v>
      </c>
      <c r="AA150" s="15" t="str">
        <f t="shared" si="5"/>
        <v>Q064</v>
      </c>
      <c r="AB150" s="16"/>
      <c r="AD150"/>
    </row>
    <row r="151" spans="1:30" x14ac:dyDescent="0.25">
      <c r="A151" s="9">
        <v>147</v>
      </c>
      <c r="B151" s="19">
        <v>0</v>
      </c>
      <c r="C151" s="10" t="s">
        <v>452</v>
      </c>
      <c r="D151" s="43" t="s">
        <v>1295</v>
      </c>
      <c r="E151" s="48" t="s">
        <v>1267</v>
      </c>
      <c r="F151" s="11"/>
      <c r="Y151" s="15">
        <f t="shared" si="4"/>
        <v>147</v>
      </c>
      <c r="Z151" s="15" t="b">
        <v>1</v>
      </c>
      <c r="AA151" s="15" t="str">
        <f t="shared" si="5"/>
        <v>Q065</v>
      </c>
      <c r="AB151" s="16"/>
      <c r="AD151"/>
    </row>
    <row r="152" spans="1:30" x14ac:dyDescent="0.25">
      <c r="A152" s="9">
        <v>148</v>
      </c>
      <c r="B152" s="19">
        <v>0</v>
      </c>
      <c r="C152" s="10" t="s">
        <v>454</v>
      </c>
      <c r="D152" s="43" t="s">
        <v>1296</v>
      </c>
      <c r="E152" s="48" t="s">
        <v>1267</v>
      </c>
      <c r="F152" s="11"/>
      <c r="Y152" s="15">
        <f t="shared" si="4"/>
        <v>148</v>
      </c>
      <c r="Z152" s="15" t="b">
        <v>1</v>
      </c>
      <c r="AA152" s="15" t="str">
        <f t="shared" si="5"/>
        <v>Q066</v>
      </c>
      <c r="AB152" s="16"/>
      <c r="AD152"/>
    </row>
    <row r="153" spans="1:30" x14ac:dyDescent="0.25">
      <c r="A153" s="9">
        <v>149</v>
      </c>
      <c r="B153" s="19">
        <v>0</v>
      </c>
      <c r="C153" s="10" t="s">
        <v>456</v>
      </c>
      <c r="D153" s="43" t="s">
        <v>1297</v>
      </c>
      <c r="E153" s="48" t="s">
        <v>1267</v>
      </c>
      <c r="F153" s="11"/>
      <c r="Y153" s="15">
        <f t="shared" si="4"/>
        <v>149</v>
      </c>
      <c r="Z153" s="15" t="b">
        <v>1</v>
      </c>
      <c r="AA153" s="15" t="str">
        <f t="shared" si="5"/>
        <v>Q067</v>
      </c>
      <c r="AB153" s="16"/>
      <c r="AD153"/>
    </row>
    <row r="154" spans="1:30" x14ac:dyDescent="0.25">
      <c r="A154" s="9">
        <v>150</v>
      </c>
      <c r="B154" s="19">
        <v>0</v>
      </c>
      <c r="C154" s="10" t="s">
        <v>458</v>
      </c>
      <c r="D154" s="43" t="s">
        <v>1298</v>
      </c>
      <c r="E154" s="48" t="s">
        <v>1267</v>
      </c>
      <c r="F154" s="11"/>
      <c r="Y154" s="15">
        <f t="shared" si="4"/>
        <v>150</v>
      </c>
      <c r="Z154" s="15" t="b">
        <v>1</v>
      </c>
      <c r="AA154" s="15" t="str">
        <f t="shared" si="5"/>
        <v>Q068</v>
      </c>
      <c r="AB154" s="16"/>
      <c r="AD154"/>
    </row>
    <row r="155" spans="1:30" x14ac:dyDescent="0.25">
      <c r="A155" s="9">
        <v>151</v>
      </c>
      <c r="B155" s="19">
        <v>0</v>
      </c>
      <c r="C155" s="10" t="s">
        <v>460</v>
      </c>
      <c r="D155" s="43" t="s">
        <v>1299</v>
      </c>
      <c r="E155" s="48" t="s">
        <v>1267</v>
      </c>
      <c r="F155" s="11"/>
      <c r="Y155" s="15">
        <f t="shared" si="4"/>
        <v>151</v>
      </c>
      <c r="Z155" s="15" t="b">
        <v>1</v>
      </c>
      <c r="AA155" s="15" t="str">
        <f t="shared" si="5"/>
        <v>Q069</v>
      </c>
      <c r="AB155" s="16"/>
      <c r="AD155"/>
    </row>
    <row r="156" spans="1:30" x14ac:dyDescent="0.25">
      <c r="A156" s="9">
        <v>152</v>
      </c>
      <c r="B156" s="19">
        <v>0</v>
      </c>
      <c r="C156" s="10" t="s">
        <v>462</v>
      </c>
      <c r="D156" s="43" t="s">
        <v>1300</v>
      </c>
      <c r="E156" s="48" t="s">
        <v>1267</v>
      </c>
      <c r="F156" s="11"/>
      <c r="Y156" s="15">
        <f t="shared" si="4"/>
        <v>152</v>
      </c>
      <c r="Z156" s="15" t="b">
        <v>1</v>
      </c>
      <c r="AA156" s="15" t="str">
        <f t="shared" si="5"/>
        <v>Q070</v>
      </c>
      <c r="AB156" s="16"/>
      <c r="AD156"/>
    </row>
    <row r="157" spans="1:30" x14ac:dyDescent="0.25">
      <c r="A157" s="9">
        <v>153</v>
      </c>
      <c r="B157" s="19">
        <v>0</v>
      </c>
      <c r="C157" s="10" t="s">
        <v>464</v>
      </c>
      <c r="D157" s="43" t="s">
        <v>1301</v>
      </c>
      <c r="E157" s="48" t="s">
        <v>1267</v>
      </c>
      <c r="F157" s="11"/>
      <c r="Y157" s="15">
        <f t="shared" si="4"/>
        <v>153</v>
      </c>
      <c r="Z157" s="15" t="b">
        <v>1</v>
      </c>
      <c r="AA157" s="15" t="str">
        <f t="shared" si="5"/>
        <v>Q071</v>
      </c>
      <c r="AB157" s="16"/>
      <c r="AD157"/>
    </row>
    <row r="158" spans="1:30" x14ac:dyDescent="0.25">
      <c r="A158" s="9">
        <v>154</v>
      </c>
      <c r="B158" s="19">
        <v>0</v>
      </c>
      <c r="C158" s="10" t="s">
        <v>466</v>
      </c>
      <c r="D158" s="43" t="s">
        <v>1219</v>
      </c>
      <c r="E158" s="48" t="s">
        <v>1267</v>
      </c>
      <c r="F158" s="11"/>
      <c r="Y158" s="15">
        <f t="shared" si="4"/>
        <v>154</v>
      </c>
      <c r="Z158" s="15" t="b">
        <v>1</v>
      </c>
      <c r="AA158" s="15" t="str">
        <f t="shared" si="5"/>
        <v>Q072</v>
      </c>
      <c r="AB158" s="16"/>
      <c r="AD158"/>
    </row>
    <row r="159" spans="1:30" ht="30" x14ac:dyDescent="0.25">
      <c r="A159" s="9">
        <v>155</v>
      </c>
      <c r="B159" s="19">
        <v>0</v>
      </c>
      <c r="C159" s="10" t="s">
        <v>469</v>
      </c>
      <c r="D159" s="43" t="s">
        <v>1302</v>
      </c>
      <c r="E159" s="48" t="s">
        <v>1267</v>
      </c>
      <c r="F159" s="11"/>
      <c r="Y159" s="15">
        <f t="shared" si="4"/>
        <v>155</v>
      </c>
      <c r="Z159" s="15" t="b">
        <v>1</v>
      </c>
      <c r="AA159" s="15" t="str">
        <f t="shared" si="5"/>
        <v>Q073</v>
      </c>
      <c r="AB159" s="16"/>
      <c r="AD159"/>
    </row>
    <row r="160" spans="1:30" ht="30" x14ac:dyDescent="0.25">
      <c r="A160" s="9">
        <v>156</v>
      </c>
      <c r="B160" s="19">
        <v>0</v>
      </c>
      <c r="C160" s="10" t="s">
        <v>472</v>
      </c>
      <c r="D160" s="43" t="s">
        <v>1303</v>
      </c>
      <c r="E160" s="48" t="s">
        <v>1267</v>
      </c>
      <c r="F160" s="11"/>
      <c r="Y160" s="15">
        <f t="shared" si="4"/>
        <v>156</v>
      </c>
      <c r="Z160" s="15" t="b">
        <v>1</v>
      </c>
      <c r="AA160" s="15" t="str">
        <f t="shared" si="5"/>
        <v>Q074</v>
      </c>
      <c r="AB160" s="16"/>
      <c r="AD160"/>
    </row>
    <row r="161" spans="1:30" x14ac:dyDescent="0.25">
      <c r="A161" s="9">
        <v>157</v>
      </c>
      <c r="B161" s="19">
        <v>0</v>
      </c>
      <c r="C161" s="10" t="s">
        <v>475</v>
      </c>
      <c r="D161" s="43" t="s">
        <v>1304</v>
      </c>
      <c r="E161" s="48" t="s">
        <v>1267</v>
      </c>
      <c r="F161" s="11"/>
      <c r="Y161" s="15">
        <f t="shared" si="4"/>
        <v>157</v>
      </c>
      <c r="Z161" s="15" t="b">
        <v>1</v>
      </c>
      <c r="AA161" s="15" t="str">
        <f t="shared" si="5"/>
        <v>Q075</v>
      </c>
      <c r="AB161" s="16"/>
      <c r="AD161"/>
    </row>
    <row r="162" spans="1:30" ht="30" x14ac:dyDescent="0.25">
      <c r="A162" s="9">
        <v>158</v>
      </c>
      <c r="B162" s="19">
        <v>0</v>
      </c>
      <c r="C162" s="10" t="s">
        <v>478</v>
      </c>
      <c r="D162" s="43" t="s">
        <v>1143</v>
      </c>
      <c r="E162" s="48" t="s">
        <v>1305</v>
      </c>
      <c r="F162" s="11"/>
      <c r="Y162" s="15">
        <f t="shared" si="4"/>
        <v>158</v>
      </c>
      <c r="Z162" s="15" t="b">
        <v>1</v>
      </c>
      <c r="AA162" s="15" t="str">
        <f t="shared" si="5"/>
        <v>Q076</v>
      </c>
      <c r="AB162" s="16"/>
      <c r="AD162"/>
    </row>
  </sheetData>
  <autoFilter ref="A4:D4" xr:uid="{D6F98F16-08C9-4D26-AD6E-6BD7EC5A7969}"/>
  <conditionalFormatting sqref="B5:B162">
    <cfRule type="cellIs" dxfId="10" priority="387" operator="equal">
      <formula>"SIM"</formula>
    </cfRule>
  </conditionalFormatting>
  <dataValidations count="1">
    <dataValidation type="list" allowBlank="1" showInputMessage="1" showErrorMessage="1" sqref="B5:B162" xr:uid="{939EF115-AAC6-4EC6-A511-81FE8F9EF12F}">
      <formula1>"0,1"</formula1>
    </dataValidation>
  </dataValidations>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iconSet" priority="388" id="{A39D0EE4-B56B-440A-80FC-C50B89712D6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89" id="{869222A9-1CAC-4041-840F-AB414EF19B0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B5:B162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LEIA-ME</vt:lpstr>
      <vt:lpstr>SELECAO</vt:lpstr>
      <vt:lpstr>ENEM_2009</vt:lpstr>
      <vt:lpstr>ENEM_2010</vt:lpstr>
      <vt:lpstr>ENEM_2011</vt:lpstr>
      <vt:lpstr>ENEM_2012</vt:lpstr>
      <vt:lpstr>ENEM_2013</vt:lpstr>
      <vt:lpstr>ENEM_2014</vt:lpstr>
      <vt:lpstr>ENEM_2015</vt:lpstr>
      <vt:lpstr>ENEM_2016</vt:lpstr>
      <vt:lpstr>ENEM_2017</vt:lpstr>
      <vt:lpstr>ENEM_2018</vt:lpstr>
      <vt:lpstr>ENEM_2019</vt:lpstr>
      <vt:lpstr>ENEM_2020</vt:lpstr>
      <vt:lpstr>ENEM_2021</vt:lpstr>
      <vt:lpstr>ENEM_2022</vt:lpstr>
      <vt:lpstr>ENEM_2023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César Araujo Pereira</dc:creator>
  <cp:lastModifiedBy>Rodrigo Corsini Lueneberg</cp:lastModifiedBy>
  <dcterms:created xsi:type="dcterms:W3CDTF">2022-10-17T17:27:11Z</dcterms:created>
  <dcterms:modified xsi:type="dcterms:W3CDTF">2024-11-19T18:17:10Z</dcterms:modified>
</cp:coreProperties>
</file>